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1"/>
  </bookViews>
  <sheets>
    <sheet name="IPO 3 " sheetId="1" r:id="rId1"/>
    <sheet name="ZZO" sheetId="2" r:id="rId2"/>
    <sheet name="ZM" sheetId="3" r:id="rId3"/>
    <sheet name="ZVV1" sheetId="4" r:id="rId4"/>
    <sheet name="ZVV2 " sheetId="5" r:id="rId5"/>
  </sheets>
  <definedNames>
    <definedName name="_xlnm.Print_Area" localSheetId="1">'ZZO'!$A$1:$E$17</definedName>
  </definedNames>
  <calcPr fullCalcOnLoad="1"/>
</workbook>
</file>

<file path=xl/sharedStrings.xml><?xml version="1.0" encoding="utf-8"?>
<sst xmlns="http://schemas.openxmlformats.org/spreadsheetml/2006/main" count="362" uniqueCount="220">
  <si>
    <t>Startovací číslo</t>
  </si>
  <si>
    <t>Jméno</t>
  </si>
  <si>
    <t>PES</t>
  </si>
  <si>
    <t>ovladatelnost bez vodítka</t>
  </si>
  <si>
    <t>odložení vsedě</t>
  </si>
  <si>
    <t xml:space="preserve"> </t>
  </si>
  <si>
    <t>odložení s přivoláním</t>
  </si>
  <si>
    <t xml:space="preserve"> I P O  3</t>
  </si>
  <si>
    <t>POSLUŠNOST</t>
  </si>
  <si>
    <t>odložení ve stoje za poklusu s přivoláním</t>
  </si>
  <si>
    <t>aport       volný</t>
  </si>
  <si>
    <t>aport skokem</t>
  </si>
  <si>
    <t>aport šplhem</t>
  </si>
  <si>
    <t>vysílání vpřed s odložením</t>
  </si>
  <si>
    <t>odložení psa</t>
  </si>
  <si>
    <t>poslušnost  celkem</t>
  </si>
  <si>
    <t>vyhledání figuranta</t>
  </si>
  <si>
    <t>vystavení a vyštěkání</t>
  </si>
  <si>
    <r>
      <t xml:space="preserve">                             </t>
    </r>
    <r>
      <rPr>
        <sz val="1"/>
        <rFont val="Arial CE"/>
        <family val="2"/>
      </rPr>
      <t>.</t>
    </r>
    <r>
      <rPr>
        <sz val="8"/>
        <rFont val="Arial CE"/>
        <family val="2"/>
      </rPr>
      <t xml:space="preserve">                                                                                                          pokus o útěk figuranta</t>
    </r>
  </si>
  <si>
    <t xml:space="preserve">                                                           obrana psa  při hlídání</t>
  </si>
  <si>
    <t>doprovod ze zadu</t>
  </si>
  <si>
    <t>I P O  3</t>
  </si>
  <si>
    <t>OBRANA</t>
  </si>
  <si>
    <t xml:space="preserve">                                                                                               přepad při doprovodu</t>
  </si>
  <si>
    <t>útok na psa z pohybu</t>
  </si>
  <si>
    <t>obrana psa při hlídání</t>
  </si>
  <si>
    <t>obrana  celkem</t>
  </si>
  <si>
    <t>BODY CELKEM</t>
  </si>
  <si>
    <t>UMÍSTĚNÍ</t>
  </si>
  <si>
    <t>přivolání psa</t>
  </si>
  <si>
    <t xml:space="preserve">                       POSLUŠNOST</t>
  </si>
  <si>
    <t>ovladatelnost na vodítku</t>
  </si>
  <si>
    <t>sedni  lehni vstaň</t>
  </si>
  <si>
    <t>aport     volný</t>
  </si>
  <si>
    <t xml:space="preserve"> Z M</t>
  </si>
  <si>
    <t>poslušnost celkem</t>
  </si>
  <si>
    <t>průzkum terénu</t>
  </si>
  <si>
    <t xml:space="preserve">                       OBRANA</t>
  </si>
  <si>
    <t>označení pomocníka</t>
  </si>
  <si>
    <t>ochrana psovoda</t>
  </si>
  <si>
    <t>zadržení pomocníka</t>
  </si>
  <si>
    <t>odolnost psa</t>
  </si>
  <si>
    <t>obrana celkem</t>
  </si>
  <si>
    <t xml:space="preserve"> Z V V  1</t>
  </si>
  <si>
    <t>odložení     za pochodu</t>
  </si>
  <si>
    <t>štěkání  psa</t>
  </si>
  <si>
    <t>skok   vysoký</t>
  </si>
  <si>
    <t>skok     šplhem</t>
  </si>
  <si>
    <t>kladina nízká</t>
  </si>
  <si>
    <t>útok na psa</t>
  </si>
  <si>
    <t>vyštěkání pomocníka</t>
  </si>
  <si>
    <t>ovladatelnost pouštění</t>
  </si>
  <si>
    <t>prohlídka pomocníka</t>
  </si>
  <si>
    <t>výslech pomocníka</t>
  </si>
  <si>
    <t>přepadení při výslechu</t>
  </si>
  <si>
    <t>ovladatelnost  pouštění</t>
  </si>
  <si>
    <t>ovladatelnost psa bez vodítka</t>
  </si>
  <si>
    <t>sedni lehni vstaň</t>
  </si>
  <si>
    <t>štěkání psa</t>
  </si>
  <si>
    <t xml:space="preserve"> Z V V  2</t>
  </si>
  <si>
    <t>plížení psa</t>
  </si>
  <si>
    <t>kladina vysoká</t>
  </si>
  <si>
    <t>vysílání psa</t>
  </si>
  <si>
    <t>prohlídka a výslech pomocníka</t>
  </si>
  <si>
    <t>doprovod pomocníka</t>
  </si>
  <si>
    <t>přepadení při prohlídce</t>
  </si>
  <si>
    <t>ZKO</t>
  </si>
  <si>
    <t>Litvínov</t>
  </si>
  <si>
    <t>Duchcov</t>
  </si>
  <si>
    <t>Norbo Hronovský pramen</t>
  </si>
  <si>
    <t>Světec</t>
  </si>
  <si>
    <t>ZZO</t>
  </si>
  <si>
    <t>SPECIÁLNÍ CVIKY</t>
  </si>
  <si>
    <t>sedni - lehni na vodítku</t>
  </si>
  <si>
    <t>odložení vleže za pochodu</t>
  </si>
  <si>
    <t>aport volný</t>
  </si>
  <si>
    <t>přivolání psa za ztížených podmínek</t>
  </si>
  <si>
    <t>chování psa ve skupině osob</t>
  </si>
  <si>
    <t>chování psa krátkodobě přivázaného a ponchaného o samotě</t>
  </si>
  <si>
    <t>prospěl výborně/ prospěl/ neprospěl</t>
  </si>
  <si>
    <t>Most Rudolice</t>
  </si>
  <si>
    <t>Alena Pausová</t>
  </si>
  <si>
    <t>Božtěšice</t>
  </si>
  <si>
    <t>Lenešice</t>
  </si>
  <si>
    <t>Arko z Duxova</t>
  </si>
  <si>
    <t>Josef Otta</t>
  </si>
  <si>
    <t>Jan Hentschl</t>
  </si>
  <si>
    <t>Otvice</t>
  </si>
  <si>
    <t>nejlepší mládežník</t>
  </si>
  <si>
    <t>Tereza Bláhová</t>
  </si>
  <si>
    <t>Avatar Holifix</t>
  </si>
  <si>
    <t>Vysoká Pec</t>
  </si>
  <si>
    <t>Kateřina Bečanová</t>
  </si>
  <si>
    <t>Anika Destemido</t>
  </si>
  <si>
    <t>CMC</t>
  </si>
  <si>
    <t>Petra Veselá</t>
  </si>
  <si>
    <t>Míša bez PP</t>
  </si>
  <si>
    <t>Alena Rücklová</t>
  </si>
  <si>
    <t>Gita z Gerdonu</t>
  </si>
  <si>
    <t>Teplice - střed</t>
  </si>
  <si>
    <t>Žaneta Janatová</t>
  </si>
  <si>
    <t>Cesmína z Gröbovské vinice</t>
  </si>
  <si>
    <t>Litoměřice</t>
  </si>
  <si>
    <t>Kateřina Vatrová</t>
  </si>
  <si>
    <t>Alex bez PP</t>
  </si>
  <si>
    <t>Kateřina Dvořáková</t>
  </si>
  <si>
    <t>Ron bez PP</t>
  </si>
  <si>
    <t>Nikola Hudeková</t>
  </si>
  <si>
    <t>Jessica Dark Fall</t>
  </si>
  <si>
    <t>Olga Šefrová</t>
  </si>
  <si>
    <t>Angeela bez PP</t>
  </si>
  <si>
    <t>Božena Veselá</t>
  </si>
  <si>
    <t>Týna bez PP</t>
  </si>
  <si>
    <t>Renata Hošková</t>
  </si>
  <si>
    <t>Efailon Leneli</t>
  </si>
  <si>
    <t>Chlumec u Rybníka</t>
  </si>
  <si>
    <t>Lubomír Janoušek</t>
  </si>
  <si>
    <t>Benetta Hafkins</t>
  </si>
  <si>
    <t>Žatec Ryzákov</t>
  </si>
  <si>
    <t>Zlata Paroubková</t>
  </si>
  <si>
    <t>Natty Majorův Háj</t>
  </si>
  <si>
    <t>Děčín</t>
  </si>
  <si>
    <t>Monika Mašitová</t>
  </si>
  <si>
    <t>Ennie z Boršova</t>
  </si>
  <si>
    <t>Nella bez PP</t>
  </si>
  <si>
    <t>Charis Staglar</t>
  </si>
  <si>
    <t>Stáňa Weinertová</t>
  </si>
  <si>
    <t>Chasco Staglar</t>
  </si>
  <si>
    <t>Louny</t>
  </si>
  <si>
    <t>Naďa Hasman</t>
  </si>
  <si>
    <t>Gloria vom Burgenland</t>
  </si>
  <si>
    <t>Litoměřice pod Radobýlem</t>
  </si>
  <si>
    <t xml:space="preserve">d i s k v a l i f i k a c e </t>
  </si>
  <si>
    <t>Věra Cíglerová</t>
  </si>
  <si>
    <t>Cyklon</t>
  </si>
  <si>
    <t>Argo Anijon Star</t>
  </si>
  <si>
    <t>8-9</t>
  </si>
  <si>
    <t>Jaroslava Krákorová</t>
  </si>
  <si>
    <t>Marina Ottová</t>
  </si>
  <si>
    <t>Lambrusco Kiaora</t>
  </si>
  <si>
    <t>Ildiko Chalušová</t>
  </si>
  <si>
    <t>Andy Georg Arny</t>
  </si>
  <si>
    <t>Tereza Pacltová</t>
  </si>
  <si>
    <t>Teddy</t>
  </si>
  <si>
    <t>Dana Myšková</t>
  </si>
  <si>
    <t>Cathy z Jan - Ru</t>
  </si>
  <si>
    <t>nejlepší obrana los</t>
  </si>
  <si>
    <t>Ladislav Macák</t>
  </si>
  <si>
    <t>Hipie Krásnoočko</t>
  </si>
  <si>
    <t>KNO</t>
  </si>
  <si>
    <t>Martina Gábová</t>
  </si>
  <si>
    <t>Bára Boliviat</t>
  </si>
  <si>
    <t>Kryry</t>
  </si>
  <si>
    <t>Veronika Bolfíková</t>
  </si>
  <si>
    <t>Max bez PP</t>
  </si>
  <si>
    <t>Dubí</t>
  </si>
  <si>
    <t>Dagmar Navrátilová</t>
  </si>
  <si>
    <t>Buddy bez PP</t>
  </si>
  <si>
    <t>D i s k v a l i f i k a c e</t>
  </si>
  <si>
    <t>Zdeněk Lukáš</t>
  </si>
  <si>
    <t>Barbar Hanno Veto</t>
  </si>
  <si>
    <t>nejlepší obrana</t>
  </si>
  <si>
    <t>Bohuslav Černý</t>
  </si>
  <si>
    <t>Herry Duffmar</t>
  </si>
  <si>
    <t>Jiří Paclt</t>
  </si>
  <si>
    <t>Ora z Holýkova</t>
  </si>
  <si>
    <t>Jindra Weinert</t>
  </si>
  <si>
    <t>Darkness Mar-Ive from Bohemia</t>
  </si>
  <si>
    <t>Čenda Kopřiva</t>
  </si>
  <si>
    <t>Petra Adamcová</t>
  </si>
  <si>
    <t>KCHBO</t>
  </si>
  <si>
    <t>Jiří Bílek</t>
  </si>
  <si>
    <t>Artur z Oxanova dvora</t>
  </si>
  <si>
    <t>Žatec u Ryzákova</t>
  </si>
  <si>
    <t>Petr Paroubek</t>
  </si>
  <si>
    <t>Delli Majorův Háj</t>
  </si>
  <si>
    <t>Jaroslav Somr</t>
  </si>
  <si>
    <t>Charlie Písečná bouře</t>
  </si>
  <si>
    <t>Březno</t>
  </si>
  <si>
    <t>Petr Rezek</t>
  </si>
  <si>
    <t>Coffee Finta - Star</t>
  </si>
  <si>
    <t>Aird. klub ČR</t>
  </si>
  <si>
    <t>Ladislav Hůza</t>
  </si>
  <si>
    <t>Akir Baron Anrebri</t>
  </si>
  <si>
    <t>Anrema Liberec</t>
  </si>
  <si>
    <t>Jiří Bolfík</t>
  </si>
  <si>
    <t>Argo bez PP</t>
  </si>
  <si>
    <t>Fox z Lounského chovu</t>
  </si>
  <si>
    <t xml:space="preserve">D i s k v a l i f i k a c e </t>
  </si>
  <si>
    <t>Jaroslava Kalousová</t>
  </si>
  <si>
    <t>Benjamin Brut Štíhlouš</t>
  </si>
  <si>
    <t>Marry Ann z Holýkova</t>
  </si>
  <si>
    <t>Garfield Extra Temperament</t>
  </si>
  <si>
    <t>Petra Šimková</t>
  </si>
  <si>
    <t>Squall ze Stříbrného kamene</t>
  </si>
  <si>
    <t>Jana Rybínová</t>
  </si>
  <si>
    <t>Eimi z Pegironu</t>
  </si>
  <si>
    <t>Teplice</t>
  </si>
  <si>
    <t>Michaela Novotná</t>
  </si>
  <si>
    <t>Gotika Aritar Basted</t>
  </si>
  <si>
    <t>Jan Řezníček</t>
  </si>
  <si>
    <t>Dax z Lounského chovu</t>
  </si>
  <si>
    <t>Eva Karvánková</t>
  </si>
  <si>
    <t>Fin z Ev - Pa</t>
  </si>
  <si>
    <t>plemeno</t>
  </si>
  <si>
    <t>border kolie</t>
  </si>
  <si>
    <t>BOM</t>
  </si>
  <si>
    <t>kříženec</t>
  </si>
  <si>
    <t>NO</t>
  </si>
  <si>
    <t>šeltie</t>
  </si>
  <si>
    <t>bílý švýcarský ovčák</t>
  </si>
  <si>
    <t>krátkosrstá kolie</t>
  </si>
  <si>
    <t>chodský pes</t>
  </si>
  <si>
    <t>labrador</t>
  </si>
  <si>
    <t>dobrman</t>
  </si>
  <si>
    <t>německý boxer</t>
  </si>
  <si>
    <t>howawart</t>
  </si>
  <si>
    <t>beardet kolie</t>
  </si>
  <si>
    <t>knírač velký</t>
  </si>
  <si>
    <t>airdale terier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</si>
</sst>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10"/>
      <name val="Times New Roman CE"/>
      <family val="1"/>
    </font>
    <font>
      <b/>
      <sz val="8"/>
      <name val="Arial CE"/>
      <family val="0"/>
    </font>
    <font>
      <sz val="1"/>
      <name val="Arial CE"/>
      <family val="2"/>
    </font>
    <font>
      <b/>
      <sz val="8"/>
      <name val="Times New Roman CE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0"/>
      <color indexed="55"/>
      <name val="Arial CE"/>
      <family val="2"/>
    </font>
    <font>
      <sz val="12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0"/>
      <name val="Times New Roman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E"/>
      <family val="0"/>
    </font>
    <font>
      <sz val="10"/>
      <color rgb="FFFF0000"/>
      <name val="Arial CE"/>
      <family val="0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21" xfId="0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0" fillId="0" borderId="22" xfId="0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5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" fillId="0" borderId="29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/>
    </xf>
    <xf numFmtId="0" fontId="7" fillId="0" borderId="24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5" fillId="0" borderId="23" xfId="0" applyFont="1" applyBorder="1" applyAlignment="1">
      <alignment wrapText="1"/>
    </xf>
    <xf numFmtId="0" fontId="8" fillId="0" borderId="30" xfId="0" applyFont="1" applyBorder="1" applyAlignment="1">
      <alignment/>
    </xf>
    <xf numFmtId="0" fontId="3" fillId="0" borderId="3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11" fillId="0" borderId="23" xfId="0" applyFont="1" applyBorder="1" applyAlignment="1">
      <alignment/>
    </xf>
    <xf numFmtId="0" fontId="8" fillId="33" borderId="12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0" fontId="13" fillId="0" borderId="12" xfId="0" applyFont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0" borderId="23" xfId="0" applyFont="1" applyBorder="1" applyAlignment="1">
      <alignment/>
    </xf>
    <xf numFmtId="0" fontId="16" fillId="0" borderId="0" xfId="0" applyFont="1" applyAlignment="1">
      <alignment/>
    </xf>
    <xf numFmtId="0" fontId="0" fillId="35" borderId="13" xfId="0" applyFill="1" applyBorder="1" applyAlignment="1">
      <alignment/>
    </xf>
    <xf numFmtId="0" fontId="5" fillId="35" borderId="11" xfId="0" applyFont="1" applyFill="1" applyBorder="1" applyAlignment="1">
      <alignment horizontal="center" wrapText="1"/>
    </xf>
    <xf numFmtId="0" fontId="8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2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17" fillId="0" borderId="2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49" fontId="2" fillId="0" borderId="12" xfId="0" applyNumberFormat="1" applyFont="1" applyBorder="1" applyAlignment="1">
      <alignment horizontal="right"/>
    </xf>
    <xf numFmtId="0" fontId="55" fillId="0" borderId="12" xfId="0" applyFont="1" applyBorder="1" applyAlignment="1">
      <alignment/>
    </xf>
    <xf numFmtId="0" fontId="55" fillId="36" borderId="12" xfId="0" applyFont="1" applyFill="1" applyBorder="1" applyAlignment="1">
      <alignment/>
    </xf>
    <xf numFmtId="0" fontId="56" fillId="36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8" fillId="0" borderId="30" xfId="0" applyFont="1" applyFill="1" applyBorder="1" applyAlignment="1">
      <alignment/>
    </xf>
    <xf numFmtId="0" fontId="57" fillId="36" borderId="0" xfId="0" applyFont="1" applyFill="1" applyAlignment="1">
      <alignment wrapText="1"/>
    </xf>
    <xf numFmtId="0" fontId="8" fillId="36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56" fillId="36" borderId="0" xfId="0" applyFont="1" applyFill="1" applyAlignment="1">
      <alignment wrapText="1"/>
    </xf>
    <xf numFmtId="0" fontId="0" fillId="0" borderId="0" xfId="0" applyFill="1" applyAlignment="1">
      <alignment/>
    </xf>
    <xf numFmtId="0" fontId="56" fillId="36" borderId="0" xfId="0" applyFont="1" applyFill="1" applyAlignment="1">
      <alignment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="80" zoomScaleNormal="80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2" sqref="D22"/>
    </sheetView>
  </sheetViews>
  <sheetFormatPr defaultColWidth="9.00390625" defaultRowHeight="12.75"/>
  <cols>
    <col min="1" max="1" width="10.75390625" style="0" customWidth="1"/>
    <col min="2" max="2" width="24.75390625" style="0" customWidth="1"/>
    <col min="3" max="3" width="25.125" style="0" bestFit="1" customWidth="1"/>
    <col min="4" max="4" width="9.25390625" style="0" bestFit="1" customWidth="1"/>
    <col min="5" max="5" width="16.625" style="0" customWidth="1"/>
    <col min="6" max="6" width="10.125" style="0" customWidth="1"/>
    <col min="7" max="7" width="9.875" style="0" customWidth="1"/>
    <col min="8" max="8" width="8.375" style="0" customWidth="1"/>
    <col min="9" max="9" width="8.625" style="0" customWidth="1"/>
    <col min="10" max="10" width="9.00390625" style="0" customWidth="1"/>
    <col min="11" max="11" width="6.875" style="0" customWidth="1"/>
    <col min="12" max="12" width="8.25390625" style="0" customWidth="1"/>
    <col min="13" max="13" width="8.00390625" style="0" customWidth="1"/>
    <col min="14" max="14" width="8.25390625" style="0" customWidth="1"/>
    <col min="15" max="15" width="10.25390625" style="0" customWidth="1"/>
    <col min="16" max="20" width="9.75390625" style="0" customWidth="1"/>
    <col min="21" max="21" width="9.875" style="0" customWidth="1"/>
    <col min="22" max="22" width="9.75390625" style="0" customWidth="1"/>
    <col min="23" max="23" width="9.875" style="0" customWidth="1"/>
    <col min="26" max="26" width="9.75390625" style="0" customWidth="1"/>
  </cols>
  <sheetData>
    <row r="1" spans="1:26" ht="16.5" thickBot="1">
      <c r="A1" s="1"/>
      <c r="B1" s="1"/>
      <c r="C1" s="7"/>
      <c r="D1" s="7"/>
      <c r="E1" s="7"/>
      <c r="F1" s="7"/>
      <c r="G1" s="7"/>
      <c r="H1" s="7" t="s">
        <v>5</v>
      </c>
      <c r="I1" s="14" t="s">
        <v>7</v>
      </c>
      <c r="J1" s="7"/>
      <c r="K1" s="7"/>
      <c r="L1" s="7"/>
      <c r="M1" s="7"/>
      <c r="N1" s="7"/>
      <c r="O1" s="23"/>
      <c r="P1" s="1"/>
      <c r="Q1" s="7"/>
      <c r="R1" s="7" t="s">
        <v>5</v>
      </c>
      <c r="S1" s="7"/>
      <c r="T1" s="14"/>
      <c r="U1" s="25" t="s">
        <v>21</v>
      </c>
      <c r="V1" s="7"/>
      <c r="W1" s="7"/>
      <c r="X1" s="7"/>
      <c r="Y1" s="7"/>
      <c r="Z1" s="23"/>
    </row>
    <row r="2" spans="1:26" ht="13.5" thickBot="1">
      <c r="A2" s="2"/>
      <c r="B2" s="2"/>
      <c r="C2" s="7"/>
      <c r="D2" s="7"/>
      <c r="E2" s="7"/>
      <c r="F2" s="7"/>
      <c r="G2" s="11"/>
      <c r="H2" s="7"/>
      <c r="I2" s="15" t="s">
        <v>8</v>
      </c>
      <c r="J2" s="7"/>
      <c r="K2" s="7"/>
      <c r="L2" s="20"/>
      <c r="M2" s="7"/>
      <c r="N2" s="7"/>
      <c r="O2" s="23"/>
      <c r="P2" s="1"/>
      <c r="Q2" s="11"/>
      <c r="R2" s="7"/>
      <c r="S2" s="7"/>
      <c r="T2" s="15"/>
      <c r="U2" s="15" t="s">
        <v>22</v>
      </c>
      <c r="V2" s="7"/>
      <c r="W2" s="20"/>
      <c r="X2" s="7"/>
      <c r="Y2" s="7"/>
      <c r="Z2" s="23"/>
    </row>
    <row r="3" spans="1:26" ht="46.5" thickBot="1">
      <c r="A3" s="3" t="s">
        <v>0</v>
      </c>
      <c r="B3" s="3" t="s">
        <v>1</v>
      </c>
      <c r="C3" s="8" t="s">
        <v>2</v>
      </c>
      <c r="D3" s="8" t="s">
        <v>204</v>
      </c>
      <c r="E3" s="8" t="s">
        <v>66</v>
      </c>
      <c r="F3" s="9" t="s">
        <v>3</v>
      </c>
      <c r="G3" s="12" t="s">
        <v>4</v>
      </c>
      <c r="H3" s="12" t="s">
        <v>6</v>
      </c>
      <c r="I3" s="16" t="s">
        <v>9</v>
      </c>
      <c r="J3" s="17" t="s">
        <v>10</v>
      </c>
      <c r="K3" s="21" t="s">
        <v>11</v>
      </c>
      <c r="L3" s="12" t="s">
        <v>12</v>
      </c>
      <c r="M3" s="12" t="s">
        <v>13</v>
      </c>
      <c r="N3" s="12" t="s">
        <v>14</v>
      </c>
      <c r="O3" s="24" t="s">
        <v>15</v>
      </c>
      <c r="P3" s="9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7" t="s">
        <v>23</v>
      </c>
      <c r="V3" s="12" t="s">
        <v>24</v>
      </c>
      <c r="W3" s="12" t="s">
        <v>25</v>
      </c>
      <c r="X3" s="24" t="s">
        <v>26</v>
      </c>
      <c r="Y3" s="26" t="s">
        <v>27</v>
      </c>
      <c r="Z3" s="27" t="s">
        <v>28</v>
      </c>
    </row>
    <row r="4" spans="1:26" ht="24.75" customHeight="1">
      <c r="A4" s="4">
        <v>1</v>
      </c>
      <c r="B4" s="44" t="s">
        <v>166</v>
      </c>
      <c r="C4" s="28" t="s">
        <v>187</v>
      </c>
      <c r="D4" s="90" t="s">
        <v>208</v>
      </c>
      <c r="E4" s="28" t="s">
        <v>128</v>
      </c>
      <c r="F4" s="10">
        <v>7.5</v>
      </c>
      <c r="G4" s="13">
        <v>5</v>
      </c>
      <c r="H4" s="13">
        <v>9</v>
      </c>
      <c r="I4" s="13">
        <v>9.5</v>
      </c>
      <c r="J4" s="18">
        <v>9</v>
      </c>
      <c r="K4" s="22">
        <v>13</v>
      </c>
      <c r="L4" s="13">
        <v>13</v>
      </c>
      <c r="M4" s="13">
        <v>8</v>
      </c>
      <c r="N4" s="13">
        <v>10</v>
      </c>
      <c r="O4" s="43">
        <f aca="true" t="shared" si="0" ref="O4:O12">SUM(F4:N4)</f>
        <v>84</v>
      </c>
      <c r="P4" s="73" t="s">
        <v>188</v>
      </c>
      <c r="Q4" s="74"/>
      <c r="R4" s="74"/>
      <c r="S4" s="74"/>
      <c r="T4" s="74"/>
      <c r="U4" s="80"/>
      <c r="V4" s="81"/>
      <c r="W4" s="74"/>
      <c r="X4" s="43">
        <f aca="true" t="shared" si="1" ref="X4:X12">SUM(P4:W4)</f>
        <v>0</v>
      </c>
      <c r="Y4" s="30">
        <f aca="true" t="shared" si="2" ref="Y4:Y12">+O4+X4</f>
        <v>84</v>
      </c>
      <c r="Z4" s="67">
        <v>8</v>
      </c>
    </row>
    <row r="5" spans="1:26" ht="24.75" customHeight="1">
      <c r="A5" s="4">
        <v>2</v>
      </c>
      <c r="B5" s="44" t="s">
        <v>189</v>
      </c>
      <c r="C5" s="28" t="s">
        <v>190</v>
      </c>
      <c r="D5" s="90" t="s">
        <v>206</v>
      </c>
      <c r="E5" s="28" t="s">
        <v>118</v>
      </c>
      <c r="F5" s="10">
        <v>7</v>
      </c>
      <c r="G5" s="13">
        <v>8.5</v>
      </c>
      <c r="H5" s="13">
        <v>7.5</v>
      </c>
      <c r="I5" s="13">
        <v>7</v>
      </c>
      <c r="J5" s="18">
        <v>8</v>
      </c>
      <c r="K5" s="22">
        <v>13</v>
      </c>
      <c r="L5" s="13">
        <v>13</v>
      </c>
      <c r="M5" s="13">
        <v>9</v>
      </c>
      <c r="N5" s="13">
        <v>10</v>
      </c>
      <c r="O5" s="29">
        <f t="shared" si="0"/>
        <v>83</v>
      </c>
      <c r="P5" s="10">
        <v>8</v>
      </c>
      <c r="Q5" s="13">
        <v>8.5</v>
      </c>
      <c r="R5" s="13">
        <v>8.5</v>
      </c>
      <c r="S5" s="13">
        <v>17</v>
      </c>
      <c r="T5" s="13">
        <v>5</v>
      </c>
      <c r="U5" s="19">
        <v>12</v>
      </c>
      <c r="V5" s="22">
        <v>8</v>
      </c>
      <c r="W5" s="13">
        <v>18</v>
      </c>
      <c r="X5" s="29">
        <f t="shared" si="1"/>
        <v>85</v>
      </c>
      <c r="Y5" s="30">
        <f t="shared" si="2"/>
        <v>168</v>
      </c>
      <c r="Z5" s="68">
        <v>3</v>
      </c>
    </row>
    <row r="6" spans="1:26" ht="24.75" customHeight="1">
      <c r="A6" s="4">
        <v>3</v>
      </c>
      <c r="B6" s="44" t="s">
        <v>126</v>
      </c>
      <c r="C6" s="28" t="s">
        <v>191</v>
      </c>
      <c r="D6" s="90" t="s">
        <v>208</v>
      </c>
      <c r="E6" s="28" t="s">
        <v>128</v>
      </c>
      <c r="F6" s="10">
        <v>9</v>
      </c>
      <c r="G6" s="13">
        <v>5</v>
      </c>
      <c r="H6" s="13">
        <v>6</v>
      </c>
      <c r="I6" s="13">
        <v>10</v>
      </c>
      <c r="J6" s="18">
        <v>9.5</v>
      </c>
      <c r="K6" s="22">
        <v>14.5</v>
      </c>
      <c r="L6" s="13">
        <v>13.5</v>
      </c>
      <c r="M6" s="13">
        <v>9.5</v>
      </c>
      <c r="N6" s="13">
        <v>9</v>
      </c>
      <c r="O6" s="29">
        <f t="shared" si="0"/>
        <v>86</v>
      </c>
      <c r="P6" s="10">
        <v>10</v>
      </c>
      <c r="Q6" s="13">
        <v>6</v>
      </c>
      <c r="R6" s="13">
        <v>8</v>
      </c>
      <c r="S6" s="13">
        <v>19</v>
      </c>
      <c r="T6" s="13">
        <v>5</v>
      </c>
      <c r="U6" s="19">
        <v>14</v>
      </c>
      <c r="V6" s="22">
        <v>8</v>
      </c>
      <c r="W6" s="13">
        <v>16</v>
      </c>
      <c r="X6" s="29">
        <f t="shared" si="1"/>
        <v>86</v>
      </c>
      <c r="Y6" s="30">
        <f t="shared" si="2"/>
        <v>172</v>
      </c>
      <c r="Z6" s="68">
        <v>2</v>
      </c>
    </row>
    <row r="7" spans="1:27" ht="24.75" customHeight="1">
      <c r="A7" s="4">
        <v>4</v>
      </c>
      <c r="B7" s="44" t="s">
        <v>189</v>
      </c>
      <c r="C7" s="28" t="s">
        <v>192</v>
      </c>
      <c r="D7" s="90" t="s">
        <v>206</v>
      </c>
      <c r="E7" s="28" t="s">
        <v>118</v>
      </c>
      <c r="F7" s="10">
        <v>8</v>
      </c>
      <c r="G7" s="13">
        <v>9</v>
      </c>
      <c r="H7" s="13">
        <v>8.5</v>
      </c>
      <c r="I7" s="13">
        <v>8.5</v>
      </c>
      <c r="J7" s="18">
        <v>6</v>
      </c>
      <c r="K7" s="22">
        <v>12</v>
      </c>
      <c r="L7" s="13">
        <v>12</v>
      </c>
      <c r="M7" s="13">
        <v>8</v>
      </c>
      <c r="N7" s="13">
        <v>8</v>
      </c>
      <c r="O7" s="29">
        <f t="shared" si="0"/>
        <v>80</v>
      </c>
      <c r="P7" s="10">
        <v>9</v>
      </c>
      <c r="Q7" s="13">
        <v>10</v>
      </c>
      <c r="R7" s="13">
        <v>10</v>
      </c>
      <c r="S7" s="13">
        <v>18</v>
      </c>
      <c r="T7" s="13">
        <v>5</v>
      </c>
      <c r="U7" s="19">
        <v>14</v>
      </c>
      <c r="V7" s="22">
        <v>9</v>
      </c>
      <c r="W7" s="13">
        <v>19</v>
      </c>
      <c r="X7" s="84">
        <f t="shared" si="1"/>
        <v>94</v>
      </c>
      <c r="Y7" s="30">
        <f t="shared" si="2"/>
        <v>174</v>
      </c>
      <c r="Z7" s="68">
        <v>1</v>
      </c>
      <c r="AA7" s="88" t="s">
        <v>161</v>
      </c>
    </row>
    <row r="8" spans="1:26" ht="24.75" customHeight="1">
      <c r="A8" s="4">
        <v>5</v>
      </c>
      <c r="B8" s="44" t="s">
        <v>193</v>
      </c>
      <c r="C8" s="28" t="s">
        <v>194</v>
      </c>
      <c r="D8" s="90" t="s">
        <v>208</v>
      </c>
      <c r="E8" s="28" t="s">
        <v>67</v>
      </c>
      <c r="F8" s="10">
        <v>8.5</v>
      </c>
      <c r="G8" s="13">
        <v>9.5</v>
      </c>
      <c r="H8" s="13">
        <v>4</v>
      </c>
      <c r="I8" s="13">
        <v>7.5</v>
      </c>
      <c r="J8" s="18">
        <v>7</v>
      </c>
      <c r="K8" s="22">
        <v>13.5</v>
      </c>
      <c r="L8" s="13">
        <v>13</v>
      </c>
      <c r="M8" s="13">
        <v>0</v>
      </c>
      <c r="N8" s="13">
        <v>10</v>
      </c>
      <c r="O8" s="29">
        <f t="shared" si="0"/>
        <v>73</v>
      </c>
      <c r="P8" s="10">
        <v>9</v>
      </c>
      <c r="Q8" s="13">
        <v>9</v>
      </c>
      <c r="R8" s="13">
        <v>9</v>
      </c>
      <c r="S8" s="13">
        <v>18</v>
      </c>
      <c r="T8" s="13">
        <v>3</v>
      </c>
      <c r="U8" s="19">
        <v>12</v>
      </c>
      <c r="V8" s="22">
        <v>8</v>
      </c>
      <c r="W8" s="13">
        <v>17</v>
      </c>
      <c r="X8" s="29">
        <f t="shared" si="1"/>
        <v>85</v>
      </c>
      <c r="Y8" s="30">
        <f t="shared" si="2"/>
        <v>158</v>
      </c>
      <c r="Z8" s="55">
        <v>6</v>
      </c>
    </row>
    <row r="9" spans="1:26" ht="24.75" customHeight="1">
      <c r="A9" s="4">
        <v>6</v>
      </c>
      <c r="B9" s="44" t="s">
        <v>195</v>
      </c>
      <c r="C9" s="28" t="s">
        <v>196</v>
      </c>
      <c r="D9" s="90" t="s">
        <v>208</v>
      </c>
      <c r="E9" s="28" t="s">
        <v>197</v>
      </c>
      <c r="F9" s="10">
        <v>2</v>
      </c>
      <c r="G9" s="13">
        <v>9</v>
      </c>
      <c r="H9" s="13">
        <v>5</v>
      </c>
      <c r="I9" s="13">
        <v>5</v>
      </c>
      <c r="J9" s="18">
        <v>5.5</v>
      </c>
      <c r="K9" s="22">
        <v>12.5</v>
      </c>
      <c r="L9" s="13">
        <v>12.5</v>
      </c>
      <c r="M9" s="13">
        <v>8.5</v>
      </c>
      <c r="N9" s="13">
        <v>10</v>
      </c>
      <c r="O9" s="29">
        <f t="shared" si="0"/>
        <v>70</v>
      </c>
      <c r="P9" s="10">
        <v>10</v>
      </c>
      <c r="Q9" s="13">
        <v>9</v>
      </c>
      <c r="R9" s="13">
        <v>9</v>
      </c>
      <c r="S9" s="13">
        <v>19</v>
      </c>
      <c r="T9" s="13">
        <v>3</v>
      </c>
      <c r="U9" s="19">
        <v>12</v>
      </c>
      <c r="V9" s="22">
        <v>7</v>
      </c>
      <c r="W9" s="13">
        <v>17</v>
      </c>
      <c r="X9" s="29">
        <f t="shared" si="1"/>
        <v>86</v>
      </c>
      <c r="Y9" s="30">
        <f t="shared" si="2"/>
        <v>156</v>
      </c>
      <c r="Z9" s="55">
        <v>7</v>
      </c>
    </row>
    <row r="10" spans="1:26" ht="24.75" customHeight="1">
      <c r="A10" s="4">
        <v>7</v>
      </c>
      <c r="B10" s="44" t="s">
        <v>198</v>
      </c>
      <c r="C10" s="28" t="s">
        <v>199</v>
      </c>
      <c r="D10" s="90" t="s">
        <v>208</v>
      </c>
      <c r="E10" s="28" t="s">
        <v>87</v>
      </c>
      <c r="F10" s="10">
        <v>5</v>
      </c>
      <c r="G10" s="13">
        <v>8.5</v>
      </c>
      <c r="H10" s="13">
        <v>8</v>
      </c>
      <c r="I10" s="13">
        <v>9</v>
      </c>
      <c r="J10" s="18">
        <v>8.5</v>
      </c>
      <c r="K10" s="22">
        <v>14</v>
      </c>
      <c r="L10" s="13">
        <v>14</v>
      </c>
      <c r="M10" s="13">
        <v>9</v>
      </c>
      <c r="N10" s="13">
        <v>10</v>
      </c>
      <c r="O10" s="29">
        <f t="shared" si="0"/>
        <v>86</v>
      </c>
      <c r="P10" s="10">
        <v>10</v>
      </c>
      <c r="Q10" s="13">
        <v>9</v>
      </c>
      <c r="R10" s="13">
        <v>9</v>
      </c>
      <c r="S10" s="13">
        <v>20</v>
      </c>
      <c r="T10" s="13">
        <v>2</v>
      </c>
      <c r="U10" s="19">
        <v>14</v>
      </c>
      <c r="V10" s="22">
        <v>3</v>
      </c>
      <c r="W10" s="13">
        <v>14</v>
      </c>
      <c r="X10" s="29">
        <f t="shared" si="1"/>
        <v>81</v>
      </c>
      <c r="Y10" s="30">
        <f t="shared" si="2"/>
        <v>167</v>
      </c>
      <c r="Z10" s="55">
        <v>5</v>
      </c>
    </row>
    <row r="11" spans="1:26" ht="24.75" customHeight="1">
      <c r="A11" s="4">
        <v>8</v>
      </c>
      <c r="B11" s="44" t="s">
        <v>200</v>
      </c>
      <c r="C11" s="28" t="s">
        <v>201</v>
      </c>
      <c r="D11" s="90" t="s">
        <v>208</v>
      </c>
      <c r="E11" s="28" t="s">
        <v>128</v>
      </c>
      <c r="F11" s="10">
        <v>9</v>
      </c>
      <c r="G11" s="13">
        <v>9.5</v>
      </c>
      <c r="H11" s="13">
        <v>9</v>
      </c>
      <c r="I11" s="13">
        <v>9.5</v>
      </c>
      <c r="J11" s="18">
        <v>9</v>
      </c>
      <c r="K11" s="22">
        <v>14</v>
      </c>
      <c r="L11" s="13">
        <v>8</v>
      </c>
      <c r="M11" s="13">
        <v>9</v>
      </c>
      <c r="N11" s="13">
        <v>10</v>
      </c>
      <c r="O11" s="29">
        <f t="shared" si="0"/>
        <v>87</v>
      </c>
      <c r="P11" s="10">
        <v>8</v>
      </c>
      <c r="Q11" s="13">
        <v>1</v>
      </c>
      <c r="R11" s="13">
        <v>9</v>
      </c>
      <c r="S11" s="13">
        <v>14</v>
      </c>
      <c r="T11" s="13">
        <v>4</v>
      </c>
      <c r="U11" s="19">
        <v>14</v>
      </c>
      <c r="V11" s="22">
        <v>9</v>
      </c>
      <c r="W11" s="13">
        <v>10</v>
      </c>
      <c r="X11" s="29">
        <f t="shared" si="1"/>
        <v>69</v>
      </c>
      <c r="Y11" s="30">
        <f t="shared" si="2"/>
        <v>156</v>
      </c>
      <c r="Z11" s="55">
        <v>7</v>
      </c>
    </row>
    <row r="12" spans="1:26" ht="24.75" customHeight="1">
      <c r="A12" s="4">
        <v>9</v>
      </c>
      <c r="B12" s="44" t="s">
        <v>202</v>
      </c>
      <c r="C12" s="28" t="s">
        <v>203</v>
      </c>
      <c r="D12" s="90" t="s">
        <v>208</v>
      </c>
      <c r="E12" s="28" t="s">
        <v>99</v>
      </c>
      <c r="F12" s="10">
        <v>7.5</v>
      </c>
      <c r="G12" s="13">
        <v>9.5</v>
      </c>
      <c r="H12" s="13">
        <v>8</v>
      </c>
      <c r="I12" s="13">
        <v>9</v>
      </c>
      <c r="J12" s="18">
        <v>8.5</v>
      </c>
      <c r="K12" s="22">
        <v>11</v>
      </c>
      <c r="L12" s="13">
        <v>11.5</v>
      </c>
      <c r="M12" s="13">
        <v>9</v>
      </c>
      <c r="N12" s="13">
        <v>10</v>
      </c>
      <c r="O12" s="29">
        <f t="shared" si="0"/>
        <v>84</v>
      </c>
      <c r="P12" s="10">
        <v>10</v>
      </c>
      <c r="Q12" s="13">
        <v>9</v>
      </c>
      <c r="R12" s="13">
        <v>7</v>
      </c>
      <c r="S12" s="13">
        <v>17</v>
      </c>
      <c r="T12" s="13">
        <v>4</v>
      </c>
      <c r="U12" s="19">
        <v>12</v>
      </c>
      <c r="V12" s="22">
        <v>10</v>
      </c>
      <c r="W12" s="13">
        <v>15</v>
      </c>
      <c r="X12" s="29">
        <f t="shared" si="1"/>
        <v>84</v>
      </c>
      <c r="Y12" s="30">
        <f t="shared" si="2"/>
        <v>168</v>
      </c>
      <c r="Z12" s="55">
        <v>4</v>
      </c>
    </row>
    <row r="13" spans="1:26" ht="18">
      <c r="A13" s="5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15" ht="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</sheetData>
  <sheetProtection/>
  <printOptions/>
  <pageMargins left="0.2" right="0.12" top="0.984251969" bottom="0.984251969" header="0.4921259845" footer="0.492125984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80" zoomScaleNormal="80" zoomScalePageLayoutView="0" workbookViewId="0" topLeftCell="A1">
      <selection activeCell="D18" sqref="D18"/>
    </sheetView>
  </sheetViews>
  <sheetFormatPr defaultColWidth="9.00390625" defaultRowHeight="12.75" outlineLevelCol="1"/>
  <cols>
    <col min="1" max="1" width="10.75390625" style="0" customWidth="1"/>
    <col min="2" max="2" width="24.75390625" style="0" customWidth="1"/>
    <col min="3" max="3" width="31.00390625" style="0" bestFit="1" customWidth="1"/>
    <col min="4" max="4" width="22.875" style="0" bestFit="1" customWidth="1"/>
    <col min="5" max="5" width="21.75390625" style="60" bestFit="1" customWidth="1"/>
    <col min="6" max="6" width="10.125" style="0" customWidth="1"/>
    <col min="7" max="7" width="11.125" style="0" customWidth="1"/>
    <col min="8" max="8" width="8.375" style="0" customWidth="1"/>
    <col min="9" max="9" width="8.625" style="0" customWidth="1"/>
    <col min="10" max="10" width="9.00390625" style="0" customWidth="1"/>
    <col min="11" max="11" width="7.375" style="0" customWidth="1"/>
    <col min="12" max="12" width="10.25390625" style="0" customWidth="1"/>
    <col min="13" max="13" width="19.375" style="0" hidden="1" customWidth="1" outlineLevel="1"/>
    <col min="14" max="14" width="24.00390625" style="0" hidden="1" customWidth="1" outlineLevel="1"/>
    <col min="15" max="15" width="29.00390625" style="0" hidden="1" customWidth="1" outlineLevel="1"/>
    <col min="16" max="16" width="11.75390625" style="0" hidden="1" customWidth="1" outlineLevel="1"/>
    <col min="17" max="17" width="9.125" style="0" customWidth="1" collapsed="1"/>
    <col min="18" max="18" width="9.75390625" style="0" customWidth="1"/>
  </cols>
  <sheetData>
    <row r="1" spans="1:18" ht="16.5" thickBot="1">
      <c r="A1" s="1" t="s">
        <v>71</v>
      </c>
      <c r="B1" s="1"/>
      <c r="C1" s="7"/>
      <c r="D1" s="7"/>
      <c r="E1" s="58"/>
      <c r="F1" s="7"/>
      <c r="G1" s="7"/>
      <c r="H1" s="7" t="s">
        <v>5</v>
      </c>
      <c r="I1" s="14" t="s">
        <v>71</v>
      </c>
      <c r="J1" s="7"/>
      <c r="K1" s="7"/>
      <c r="L1" s="23"/>
      <c r="M1" s="1"/>
      <c r="N1" s="7"/>
      <c r="O1" s="7" t="s">
        <v>5</v>
      </c>
      <c r="P1" s="7"/>
      <c r="Q1" s="7"/>
      <c r="R1" s="23"/>
    </row>
    <row r="2" spans="1:18" ht="13.5" thickBot="1">
      <c r="A2" s="2"/>
      <c r="B2" s="2"/>
      <c r="C2" s="7"/>
      <c r="D2" s="7"/>
      <c r="E2" s="59"/>
      <c r="F2" s="7"/>
      <c r="G2" s="11"/>
      <c r="H2" s="7"/>
      <c r="I2" s="15" t="s">
        <v>8</v>
      </c>
      <c r="J2" s="7"/>
      <c r="K2" s="7"/>
      <c r="L2" s="23"/>
      <c r="M2" s="1"/>
      <c r="N2" s="15" t="s">
        <v>72</v>
      </c>
      <c r="O2" s="7"/>
      <c r="P2" s="7"/>
      <c r="Q2" s="7"/>
      <c r="R2" s="23"/>
    </row>
    <row r="3" spans="1:18" ht="46.5" thickBot="1">
      <c r="A3" s="3" t="s">
        <v>0</v>
      </c>
      <c r="B3" s="3" t="s">
        <v>1</v>
      </c>
      <c r="C3" s="8" t="s">
        <v>2</v>
      </c>
      <c r="D3" s="8" t="s">
        <v>204</v>
      </c>
      <c r="E3" s="8" t="s">
        <v>66</v>
      </c>
      <c r="F3" s="9" t="s">
        <v>29</v>
      </c>
      <c r="G3" s="12" t="s">
        <v>31</v>
      </c>
      <c r="H3" s="12" t="s">
        <v>73</v>
      </c>
      <c r="I3" s="16" t="s">
        <v>74</v>
      </c>
      <c r="J3" s="17" t="s">
        <v>75</v>
      </c>
      <c r="K3" s="21" t="s">
        <v>14</v>
      </c>
      <c r="L3" s="48" t="s">
        <v>15</v>
      </c>
      <c r="M3" s="9" t="s">
        <v>76</v>
      </c>
      <c r="N3" s="12" t="s">
        <v>77</v>
      </c>
      <c r="O3" s="12" t="s">
        <v>78</v>
      </c>
      <c r="P3" s="49" t="s">
        <v>79</v>
      </c>
      <c r="Q3" s="50" t="s">
        <v>27</v>
      </c>
      <c r="R3" s="27" t="s">
        <v>28</v>
      </c>
    </row>
    <row r="4" spans="1:18" ht="20.25">
      <c r="A4" s="4">
        <v>1</v>
      </c>
      <c r="B4" s="44" t="s">
        <v>89</v>
      </c>
      <c r="C4" s="51" t="s">
        <v>90</v>
      </c>
      <c r="D4" s="51" t="s">
        <v>205</v>
      </c>
      <c r="E4" s="51" t="s">
        <v>91</v>
      </c>
      <c r="F4" s="10">
        <v>8</v>
      </c>
      <c r="G4" s="13">
        <v>8</v>
      </c>
      <c r="H4" s="13">
        <v>8</v>
      </c>
      <c r="I4" s="13">
        <v>10</v>
      </c>
      <c r="J4" s="18">
        <v>7</v>
      </c>
      <c r="K4" s="22">
        <v>10</v>
      </c>
      <c r="L4" s="52">
        <f aca="true" t="shared" si="0" ref="L4:L17">SUM(F4:K4)</f>
        <v>51</v>
      </c>
      <c r="M4" s="10"/>
      <c r="N4" s="13"/>
      <c r="O4" s="13"/>
      <c r="P4" s="53">
        <f aca="true" t="shared" si="1" ref="P4:P17">SUM(M4:O4)</f>
        <v>0</v>
      </c>
      <c r="Q4" s="54">
        <f aca="true" t="shared" si="2" ref="Q4:Q17">+L4+P4</f>
        <v>51</v>
      </c>
      <c r="R4" s="67">
        <v>5</v>
      </c>
    </row>
    <row r="5" spans="1:18" ht="20.25">
      <c r="A5" s="4">
        <v>2</v>
      </c>
      <c r="B5" s="44" t="s">
        <v>92</v>
      </c>
      <c r="C5" s="51" t="s">
        <v>93</v>
      </c>
      <c r="D5" s="51" t="s">
        <v>206</v>
      </c>
      <c r="E5" s="51" t="s">
        <v>94</v>
      </c>
      <c r="F5" s="10">
        <v>10</v>
      </c>
      <c r="G5" s="13">
        <v>10</v>
      </c>
      <c r="H5" s="13">
        <v>10</v>
      </c>
      <c r="I5" s="13">
        <v>10</v>
      </c>
      <c r="J5" s="19">
        <v>10</v>
      </c>
      <c r="K5" s="22">
        <v>9</v>
      </c>
      <c r="L5" s="52">
        <f t="shared" si="0"/>
        <v>59</v>
      </c>
      <c r="M5" s="10"/>
      <c r="N5" s="13"/>
      <c r="O5" s="13"/>
      <c r="P5" s="56">
        <f t="shared" si="1"/>
        <v>0</v>
      </c>
      <c r="Q5" s="57">
        <f t="shared" si="2"/>
        <v>59</v>
      </c>
      <c r="R5" s="68">
        <v>1</v>
      </c>
    </row>
    <row r="6" spans="1:18" ht="20.25">
      <c r="A6" s="4">
        <v>3</v>
      </c>
      <c r="B6" s="44" t="s">
        <v>95</v>
      </c>
      <c r="C6" s="51" t="s">
        <v>96</v>
      </c>
      <c r="D6" s="51" t="s">
        <v>207</v>
      </c>
      <c r="E6" s="51" t="s">
        <v>80</v>
      </c>
      <c r="F6" s="10">
        <v>7</v>
      </c>
      <c r="G6" s="13">
        <v>8</v>
      </c>
      <c r="H6" s="13">
        <v>9</v>
      </c>
      <c r="I6" s="13">
        <v>8</v>
      </c>
      <c r="J6" s="19">
        <v>4</v>
      </c>
      <c r="K6" s="22">
        <v>10</v>
      </c>
      <c r="L6" s="52">
        <f t="shared" si="0"/>
        <v>46</v>
      </c>
      <c r="M6" s="10"/>
      <c r="N6" s="13"/>
      <c r="O6" s="13"/>
      <c r="P6" s="56">
        <f t="shared" si="1"/>
        <v>0</v>
      </c>
      <c r="Q6" s="57">
        <f t="shared" si="2"/>
        <v>46</v>
      </c>
      <c r="R6" s="67">
        <v>9</v>
      </c>
    </row>
    <row r="7" spans="1:18" ht="20.25">
      <c r="A7" s="4">
        <v>4</v>
      </c>
      <c r="B7" s="44" t="s">
        <v>97</v>
      </c>
      <c r="C7" s="51" t="s">
        <v>98</v>
      </c>
      <c r="D7" s="51" t="s">
        <v>208</v>
      </c>
      <c r="E7" s="51" t="s">
        <v>99</v>
      </c>
      <c r="F7" s="10">
        <v>9</v>
      </c>
      <c r="G7" s="13">
        <v>9</v>
      </c>
      <c r="H7" s="13">
        <v>8</v>
      </c>
      <c r="I7" s="13">
        <v>9</v>
      </c>
      <c r="J7" s="19">
        <v>8</v>
      </c>
      <c r="K7" s="22">
        <v>7</v>
      </c>
      <c r="L7" s="52">
        <f t="shared" si="0"/>
        <v>50</v>
      </c>
      <c r="M7" s="10"/>
      <c r="N7" s="13"/>
      <c r="O7" s="13"/>
      <c r="P7" s="56">
        <f t="shared" si="1"/>
        <v>0</v>
      </c>
      <c r="Q7" s="57">
        <f t="shared" si="2"/>
        <v>50</v>
      </c>
      <c r="R7" s="67">
        <v>6</v>
      </c>
    </row>
    <row r="8" spans="1:18" ht="20.25">
      <c r="A8" s="4">
        <v>5</v>
      </c>
      <c r="B8" s="44" t="s">
        <v>100</v>
      </c>
      <c r="C8" s="51" t="s">
        <v>101</v>
      </c>
      <c r="D8" s="51" t="s">
        <v>209</v>
      </c>
      <c r="E8" s="51" t="s">
        <v>102</v>
      </c>
      <c r="F8" s="10">
        <v>9</v>
      </c>
      <c r="G8" s="13">
        <v>8</v>
      </c>
      <c r="H8" s="13">
        <v>10</v>
      </c>
      <c r="I8" s="13">
        <v>9</v>
      </c>
      <c r="J8" s="19">
        <v>8</v>
      </c>
      <c r="K8" s="22">
        <v>10</v>
      </c>
      <c r="L8" s="52">
        <f t="shared" si="0"/>
        <v>54</v>
      </c>
      <c r="M8" s="10"/>
      <c r="N8" s="13"/>
      <c r="O8" s="13"/>
      <c r="P8" s="56">
        <f t="shared" si="1"/>
        <v>0</v>
      </c>
      <c r="Q8" s="57">
        <f t="shared" si="2"/>
        <v>54</v>
      </c>
      <c r="R8" s="67">
        <v>4</v>
      </c>
    </row>
    <row r="9" spans="1:18" ht="20.25">
      <c r="A9" s="4">
        <v>6</v>
      </c>
      <c r="B9" s="44" t="s">
        <v>103</v>
      </c>
      <c r="C9" s="51" t="s">
        <v>104</v>
      </c>
      <c r="D9" s="51" t="s">
        <v>205</v>
      </c>
      <c r="E9" s="51" t="s">
        <v>80</v>
      </c>
      <c r="F9" s="10">
        <v>10</v>
      </c>
      <c r="G9" s="13">
        <v>9</v>
      </c>
      <c r="H9" s="13">
        <v>10</v>
      </c>
      <c r="I9" s="13">
        <v>10</v>
      </c>
      <c r="J9" s="19">
        <v>9</v>
      </c>
      <c r="K9" s="22">
        <v>8</v>
      </c>
      <c r="L9" s="52">
        <f t="shared" si="0"/>
        <v>56</v>
      </c>
      <c r="M9" s="10"/>
      <c r="N9" s="13"/>
      <c r="O9" s="13"/>
      <c r="P9" s="56">
        <f t="shared" si="1"/>
        <v>0</v>
      </c>
      <c r="Q9" s="57">
        <f t="shared" si="2"/>
        <v>56</v>
      </c>
      <c r="R9" s="68">
        <v>2</v>
      </c>
    </row>
    <row r="10" spans="1:18" ht="20.25">
      <c r="A10" s="4">
        <v>7</v>
      </c>
      <c r="B10" s="44" t="s">
        <v>105</v>
      </c>
      <c r="C10" s="51" t="s">
        <v>106</v>
      </c>
      <c r="D10" s="51" t="s">
        <v>210</v>
      </c>
      <c r="E10" s="51" t="s">
        <v>91</v>
      </c>
      <c r="F10" s="10">
        <v>9</v>
      </c>
      <c r="G10" s="13">
        <v>6</v>
      </c>
      <c r="H10" s="13">
        <v>8</v>
      </c>
      <c r="I10" s="13">
        <v>4</v>
      </c>
      <c r="J10" s="19">
        <v>7</v>
      </c>
      <c r="K10" s="22">
        <v>0</v>
      </c>
      <c r="L10" s="52">
        <f t="shared" si="0"/>
        <v>34</v>
      </c>
      <c r="M10" s="10"/>
      <c r="N10" s="13"/>
      <c r="O10" s="13"/>
      <c r="P10" s="56">
        <f t="shared" si="1"/>
        <v>0</v>
      </c>
      <c r="Q10" s="57">
        <f t="shared" si="2"/>
        <v>34</v>
      </c>
      <c r="R10" s="67">
        <v>12</v>
      </c>
    </row>
    <row r="11" spans="1:18" ht="20.25">
      <c r="A11" s="4">
        <v>8</v>
      </c>
      <c r="B11" s="44" t="s">
        <v>107</v>
      </c>
      <c r="C11" s="51" t="s">
        <v>108</v>
      </c>
      <c r="D11" s="51" t="s">
        <v>206</v>
      </c>
      <c r="E11" s="51" t="s">
        <v>94</v>
      </c>
      <c r="F11" s="10">
        <v>9</v>
      </c>
      <c r="G11" s="13">
        <v>10</v>
      </c>
      <c r="H11" s="13">
        <v>10</v>
      </c>
      <c r="I11" s="13">
        <v>10</v>
      </c>
      <c r="J11" s="19">
        <v>8</v>
      </c>
      <c r="K11" s="22">
        <v>9</v>
      </c>
      <c r="L11" s="52">
        <f t="shared" si="0"/>
        <v>56</v>
      </c>
      <c r="M11" s="10"/>
      <c r="N11" s="13"/>
      <c r="O11" s="13"/>
      <c r="P11" s="56">
        <f t="shared" si="1"/>
        <v>0</v>
      </c>
      <c r="Q11" s="57">
        <f t="shared" si="2"/>
        <v>56</v>
      </c>
      <c r="R11" s="68">
        <v>3</v>
      </c>
    </row>
    <row r="12" spans="1:18" ht="20.25">
      <c r="A12" s="4">
        <v>9</v>
      </c>
      <c r="B12" s="44" t="s">
        <v>109</v>
      </c>
      <c r="C12" s="51" t="s">
        <v>110</v>
      </c>
      <c r="D12" s="51" t="s">
        <v>210</v>
      </c>
      <c r="E12" s="51" t="s">
        <v>99</v>
      </c>
      <c r="F12" s="10">
        <v>9</v>
      </c>
      <c r="G12" s="13">
        <v>7</v>
      </c>
      <c r="H12" s="13">
        <v>7</v>
      </c>
      <c r="I12" s="13">
        <v>9</v>
      </c>
      <c r="J12" s="19">
        <v>0</v>
      </c>
      <c r="K12" s="22">
        <v>10</v>
      </c>
      <c r="L12" s="56">
        <f t="shared" si="0"/>
        <v>42</v>
      </c>
      <c r="M12" s="10"/>
      <c r="N12" s="13"/>
      <c r="O12" s="13"/>
      <c r="P12" s="56">
        <f t="shared" si="1"/>
        <v>0</v>
      </c>
      <c r="Q12" s="57">
        <f t="shared" si="2"/>
        <v>42</v>
      </c>
      <c r="R12" s="67">
        <v>11</v>
      </c>
    </row>
    <row r="13" spans="1:18" ht="20.25">
      <c r="A13" s="4">
        <v>10</v>
      </c>
      <c r="B13" s="44" t="s">
        <v>111</v>
      </c>
      <c r="C13" s="51" t="s">
        <v>112</v>
      </c>
      <c r="D13" s="51" t="s">
        <v>207</v>
      </c>
      <c r="E13" s="51" t="s">
        <v>80</v>
      </c>
      <c r="F13" s="10">
        <v>2</v>
      </c>
      <c r="G13" s="13">
        <v>6</v>
      </c>
      <c r="H13" s="13">
        <v>7</v>
      </c>
      <c r="I13" s="13">
        <v>7</v>
      </c>
      <c r="J13" s="19">
        <v>0</v>
      </c>
      <c r="K13" s="22">
        <v>9</v>
      </c>
      <c r="L13" s="56">
        <f t="shared" si="0"/>
        <v>31</v>
      </c>
      <c r="M13" s="10"/>
      <c r="N13" s="13"/>
      <c r="O13" s="13"/>
      <c r="P13" s="56">
        <f t="shared" si="1"/>
        <v>0</v>
      </c>
      <c r="Q13" s="57">
        <f t="shared" si="2"/>
        <v>31</v>
      </c>
      <c r="R13" s="67">
        <v>13</v>
      </c>
    </row>
    <row r="14" spans="1:18" ht="20.25">
      <c r="A14" s="4">
        <v>11</v>
      </c>
      <c r="B14" s="44" t="s">
        <v>113</v>
      </c>
      <c r="C14" s="51" t="s">
        <v>114</v>
      </c>
      <c r="D14" s="51" t="s">
        <v>211</v>
      </c>
      <c r="E14" s="51" t="s">
        <v>115</v>
      </c>
      <c r="F14" s="10">
        <v>7</v>
      </c>
      <c r="G14" s="13">
        <v>7</v>
      </c>
      <c r="H14" s="13">
        <v>10</v>
      </c>
      <c r="I14" s="13">
        <v>4</v>
      </c>
      <c r="J14" s="19">
        <v>7</v>
      </c>
      <c r="K14" s="22">
        <v>9</v>
      </c>
      <c r="L14" s="52">
        <f t="shared" si="0"/>
        <v>44</v>
      </c>
      <c r="M14" s="10"/>
      <c r="N14" s="13"/>
      <c r="O14" s="13"/>
      <c r="P14" s="56">
        <f t="shared" si="1"/>
        <v>0</v>
      </c>
      <c r="Q14" s="57">
        <f t="shared" si="2"/>
        <v>44</v>
      </c>
      <c r="R14" s="67">
        <v>10</v>
      </c>
    </row>
    <row r="15" spans="1:18" ht="20.25">
      <c r="A15" s="4">
        <v>12</v>
      </c>
      <c r="B15" s="44" t="s">
        <v>116</v>
      </c>
      <c r="C15" s="51" t="s">
        <v>117</v>
      </c>
      <c r="D15" s="51" t="s">
        <v>205</v>
      </c>
      <c r="E15" s="51" t="s">
        <v>118</v>
      </c>
      <c r="F15" s="10">
        <v>9</v>
      </c>
      <c r="G15" s="13">
        <v>9</v>
      </c>
      <c r="H15" s="13">
        <v>9</v>
      </c>
      <c r="I15" s="13">
        <v>10</v>
      </c>
      <c r="J15" s="19">
        <v>8</v>
      </c>
      <c r="K15" s="22">
        <v>9</v>
      </c>
      <c r="L15" s="52">
        <f t="shared" si="0"/>
        <v>54</v>
      </c>
      <c r="M15" s="10"/>
      <c r="N15" s="13"/>
      <c r="O15" s="13"/>
      <c r="P15" s="56">
        <f t="shared" si="1"/>
        <v>0</v>
      </c>
      <c r="Q15" s="57">
        <f t="shared" si="2"/>
        <v>54</v>
      </c>
      <c r="R15" s="67">
        <v>4</v>
      </c>
    </row>
    <row r="16" spans="1:18" ht="20.25">
      <c r="A16" s="4">
        <v>13</v>
      </c>
      <c r="B16" s="44" t="s">
        <v>119</v>
      </c>
      <c r="C16" s="51" t="s">
        <v>120</v>
      </c>
      <c r="D16" s="51" t="s">
        <v>208</v>
      </c>
      <c r="E16" s="51" t="s">
        <v>121</v>
      </c>
      <c r="F16" s="10">
        <v>8</v>
      </c>
      <c r="G16" s="13">
        <v>7</v>
      </c>
      <c r="H16" s="13">
        <v>10</v>
      </c>
      <c r="I16" s="13">
        <v>8</v>
      </c>
      <c r="J16" s="19">
        <v>7</v>
      </c>
      <c r="K16" s="22">
        <v>9</v>
      </c>
      <c r="L16" s="52">
        <f t="shared" si="0"/>
        <v>49</v>
      </c>
      <c r="M16" s="10"/>
      <c r="N16" s="13"/>
      <c r="O16" s="13"/>
      <c r="P16" s="52">
        <f t="shared" si="1"/>
        <v>0</v>
      </c>
      <c r="Q16" s="57">
        <f t="shared" si="2"/>
        <v>49</v>
      </c>
      <c r="R16" s="67">
        <v>7</v>
      </c>
    </row>
    <row r="17" spans="1:18" ht="20.25">
      <c r="A17" s="4">
        <v>14</v>
      </c>
      <c r="B17" s="44" t="s">
        <v>122</v>
      </c>
      <c r="C17" s="51" t="s">
        <v>123</v>
      </c>
      <c r="D17" s="51" t="s">
        <v>212</v>
      </c>
      <c r="E17" s="51" t="s">
        <v>68</v>
      </c>
      <c r="F17" s="10">
        <v>8</v>
      </c>
      <c r="G17" s="13">
        <v>7</v>
      </c>
      <c r="H17" s="13">
        <v>8</v>
      </c>
      <c r="I17" s="13">
        <v>8</v>
      </c>
      <c r="J17" s="19">
        <v>8</v>
      </c>
      <c r="K17" s="22">
        <v>9</v>
      </c>
      <c r="L17" s="52">
        <f t="shared" si="0"/>
        <v>48</v>
      </c>
      <c r="M17" s="10"/>
      <c r="N17" s="13"/>
      <c r="O17" s="13"/>
      <c r="P17" s="52">
        <f t="shared" si="1"/>
        <v>0</v>
      </c>
      <c r="Q17" s="57">
        <f t="shared" si="2"/>
        <v>48</v>
      </c>
      <c r="R17" s="67">
        <v>8</v>
      </c>
    </row>
    <row r="18" spans="1:18" ht="18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2" ht="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8.875" style="0" bestFit="1" customWidth="1"/>
    <col min="2" max="2" width="23.375" style="0" bestFit="1" customWidth="1"/>
    <col min="3" max="3" width="24.25390625" style="0" bestFit="1" customWidth="1"/>
    <col min="4" max="4" width="16.375" style="0" bestFit="1" customWidth="1"/>
    <col min="5" max="5" width="15.625" style="0" bestFit="1" customWidth="1"/>
    <col min="6" max="6" width="6.75390625" style="0" customWidth="1"/>
    <col min="7" max="7" width="9.875" style="0" customWidth="1"/>
    <col min="8" max="8" width="8.375" style="0" customWidth="1"/>
    <col min="9" max="9" width="4.75390625" style="0" customWidth="1"/>
    <col min="10" max="10" width="6.75390625" style="0" customWidth="1"/>
    <col min="11" max="11" width="8.625" style="0" customWidth="1"/>
    <col min="12" max="12" width="6.875" style="0" customWidth="1"/>
    <col min="13" max="13" width="8.25390625" style="0" customWidth="1"/>
    <col min="14" max="14" width="7.00390625" style="0" customWidth="1"/>
    <col min="15" max="15" width="8.25390625" style="0" customWidth="1"/>
    <col min="16" max="16" width="6.875" style="0" customWidth="1"/>
    <col min="17" max="17" width="5.875" style="0" customWidth="1"/>
    <col min="18" max="18" width="7.875" style="0" customWidth="1"/>
    <col min="19" max="19" width="8.625" style="71" customWidth="1"/>
    <col min="20" max="20" width="10.00390625" style="0" customWidth="1"/>
  </cols>
  <sheetData>
    <row r="1" spans="1:19" ht="16.5" thickBot="1">
      <c r="A1" s="1"/>
      <c r="B1" s="1"/>
      <c r="C1" s="7"/>
      <c r="D1" s="7"/>
      <c r="E1" s="7"/>
      <c r="F1" s="7"/>
      <c r="G1" s="7"/>
      <c r="H1" s="7" t="s">
        <v>5</v>
      </c>
      <c r="I1" s="7"/>
      <c r="J1" s="14" t="s">
        <v>34</v>
      </c>
      <c r="K1" s="7"/>
      <c r="L1" s="7"/>
      <c r="M1" s="7"/>
      <c r="N1" s="7"/>
      <c r="O1" s="7"/>
      <c r="P1" s="7"/>
      <c r="Q1" s="7"/>
      <c r="R1" s="7"/>
      <c r="S1" s="69"/>
    </row>
    <row r="2" spans="1:19" ht="13.5" thickBot="1">
      <c r="A2" s="2"/>
      <c r="B2" s="2"/>
      <c r="C2" s="7"/>
      <c r="D2" s="7"/>
      <c r="E2" s="7"/>
      <c r="F2" s="7"/>
      <c r="G2" s="11" t="s">
        <v>30</v>
      </c>
      <c r="H2" s="7"/>
      <c r="I2" s="7"/>
      <c r="J2" s="7"/>
      <c r="K2" s="23"/>
      <c r="L2" s="1"/>
      <c r="M2" s="20" t="s">
        <v>37</v>
      </c>
      <c r="N2" s="7"/>
      <c r="O2" s="7"/>
      <c r="P2" s="7"/>
      <c r="Q2" s="7"/>
      <c r="R2" s="40"/>
      <c r="S2" s="42"/>
    </row>
    <row r="3" spans="1:19" ht="27" thickBot="1">
      <c r="A3" s="72" t="s">
        <v>0</v>
      </c>
      <c r="B3" s="32" t="s">
        <v>1</v>
      </c>
      <c r="C3" s="33" t="s">
        <v>2</v>
      </c>
      <c r="D3" s="33" t="s">
        <v>204</v>
      </c>
      <c r="E3" s="33" t="s">
        <v>66</v>
      </c>
      <c r="F3" s="34" t="s">
        <v>29</v>
      </c>
      <c r="G3" s="35" t="s">
        <v>31</v>
      </c>
      <c r="H3" s="35" t="s">
        <v>32</v>
      </c>
      <c r="I3" s="35" t="s">
        <v>33</v>
      </c>
      <c r="J3" s="36" t="s">
        <v>14</v>
      </c>
      <c r="K3" s="38" t="s">
        <v>35</v>
      </c>
      <c r="L3" s="35" t="s">
        <v>36</v>
      </c>
      <c r="M3" s="35" t="s">
        <v>38</v>
      </c>
      <c r="N3" s="35" t="s">
        <v>39</v>
      </c>
      <c r="O3" s="35" t="s">
        <v>40</v>
      </c>
      <c r="P3" s="36" t="s">
        <v>41</v>
      </c>
      <c r="Q3" s="39" t="s">
        <v>42</v>
      </c>
      <c r="R3" s="41" t="s">
        <v>27</v>
      </c>
      <c r="S3" s="70" t="s">
        <v>28</v>
      </c>
    </row>
    <row r="4" spans="1:19" ht="24.75" customHeight="1">
      <c r="A4" s="31">
        <v>1</v>
      </c>
      <c r="B4" s="44" t="s">
        <v>86</v>
      </c>
      <c r="C4" s="51" t="s">
        <v>124</v>
      </c>
      <c r="D4" s="51" t="s">
        <v>213</v>
      </c>
      <c r="E4" s="51" t="s">
        <v>80</v>
      </c>
      <c r="F4" s="10">
        <v>9</v>
      </c>
      <c r="G4" s="13">
        <v>8</v>
      </c>
      <c r="H4" s="13">
        <v>10</v>
      </c>
      <c r="I4" s="13">
        <v>7</v>
      </c>
      <c r="J4" s="37">
        <v>9</v>
      </c>
      <c r="K4" s="43">
        <f aca="true" t="shared" si="0" ref="K4:K13">SUM(F4:J4)</f>
        <v>43</v>
      </c>
      <c r="L4" s="10">
        <v>10</v>
      </c>
      <c r="M4" s="13">
        <v>10</v>
      </c>
      <c r="N4" s="13">
        <v>5</v>
      </c>
      <c r="O4" s="13">
        <v>7</v>
      </c>
      <c r="P4" s="37">
        <v>7</v>
      </c>
      <c r="Q4" s="43">
        <f aca="true" t="shared" si="1" ref="Q4:Q13">SUM(L4:P4)</f>
        <v>39</v>
      </c>
      <c r="R4" s="29">
        <f aca="true" t="shared" si="2" ref="R4:R13">+K4+Q4</f>
        <v>82</v>
      </c>
      <c r="S4" s="4">
        <v>5</v>
      </c>
    </row>
    <row r="5" spans="1:19" ht="24.75" customHeight="1">
      <c r="A5" s="31">
        <v>2</v>
      </c>
      <c r="B5" s="44" t="s">
        <v>81</v>
      </c>
      <c r="C5" s="51" t="s">
        <v>125</v>
      </c>
      <c r="D5" s="51" t="s">
        <v>208</v>
      </c>
      <c r="E5" s="51" t="s">
        <v>80</v>
      </c>
      <c r="F5" s="10">
        <v>10</v>
      </c>
      <c r="G5" s="13">
        <v>7</v>
      </c>
      <c r="H5" s="13">
        <v>10</v>
      </c>
      <c r="I5" s="13">
        <v>8</v>
      </c>
      <c r="J5" s="37">
        <v>10</v>
      </c>
      <c r="K5" s="43">
        <f t="shared" si="0"/>
        <v>45</v>
      </c>
      <c r="L5" s="10">
        <v>10</v>
      </c>
      <c r="M5" s="13">
        <v>10</v>
      </c>
      <c r="N5" s="13">
        <v>8</v>
      </c>
      <c r="O5" s="13">
        <v>10</v>
      </c>
      <c r="P5" s="37">
        <v>10</v>
      </c>
      <c r="Q5" s="29">
        <f t="shared" si="1"/>
        <v>48</v>
      </c>
      <c r="R5" s="29">
        <f t="shared" si="2"/>
        <v>93</v>
      </c>
      <c r="S5" s="77">
        <v>2</v>
      </c>
    </row>
    <row r="6" spans="1:19" ht="24.75" customHeight="1">
      <c r="A6" s="31">
        <v>3</v>
      </c>
      <c r="B6" s="44" t="s">
        <v>126</v>
      </c>
      <c r="C6" s="51" t="s">
        <v>127</v>
      </c>
      <c r="D6" s="51" t="s">
        <v>208</v>
      </c>
      <c r="E6" s="51" t="s">
        <v>128</v>
      </c>
      <c r="F6" s="10">
        <v>10</v>
      </c>
      <c r="G6" s="13">
        <v>10</v>
      </c>
      <c r="H6" s="13">
        <v>9</v>
      </c>
      <c r="I6" s="13">
        <v>10</v>
      </c>
      <c r="J6" s="37">
        <v>10</v>
      </c>
      <c r="K6" s="43">
        <f t="shared" si="0"/>
        <v>49</v>
      </c>
      <c r="L6" s="10">
        <v>10</v>
      </c>
      <c r="M6" s="13">
        <v>10</v>
      </c>
      <c r="N6" s="13">
        <v>9</v>
      </c>
      <c r="O6" s="13">
        <v>9</v>
      </c>
      <c r="P6" s="37">
        <v>10</v>
      </c>
      <c r="Q6" s="29">
        <f t="shared" si="1"/>
        <v>48</v>
      </c>
      <c r="R6" s="29">
        <f t="shared" si="2"/>
        <v>97</v>
      </c>
      <c r="S6" s="77">
        <v>1</v>
      </c>
    </row>
    <row r="7" spans="1:19" ht="24.75" customHeight="1">
      <c r="A7" s="31">
        <v>4</v>
      </c>
      <c r="B7" s="44" t="s">
        <v>129</v>
      </c>
      <c r="C7" s="51" t="s">
        <v>130</v>
      </c>
      <c r="D7" s="51" t="s">
        <v>214</v>
      </c>
      <c r="E7" s="51" t="s">
        <v>131</v>
      </c>
      <c r="F7" s="10">
        <v>7</v>
      </c>
      <c r="G7" s="13">
        <v>9</v>
      </c>
      <c r="H7" s="13">
        <v>8</v>
      </c>
      <c r="I7" s="13">
        <v>9</v>
      </c>
      <c r="J7" s="37">
        <v>9</v>
      </c>
      <c r="K7" s="43">
        <f t="shared" si="0"/>
        <v>42</v>
      </c>
      <c r="L7" s="73" t="s">
        <v>132</v>
      </c>
      <c r="M7" s="74"/>
      <c r="N7" s="74"/>
      <c r="O7" s="74"/>
      <c r="P7" s="75"/>
      <c r="Q7" s="29">
        <f t="shared" si="1"/>
        <v>0</v>
      </c>
      <c r="R7" s="29">
        <f t="shared" si="2"/>
        <v>42</v>
      </c>
      <c r="S7" s="4">
        <v>7</v>
      </c>
    </row>
    <row r="8" spans="1:19" ht="24.75" customHeight="1">
      <c r="A8" s="31">
        <v>5</v>
      </c>
      <c r="B8" s="44" t="s">
        <v>133</v>
      </c>
      <c r="C8" s="51" t="s">
        <v>134</v>
      </c>
      <c r="D8" s="51" t="s">
        <v>215</v>
      </c>
      <c r="E8" s="51" t="s">
        <v>118</v>
      </c>
      <c r="F8" s="10">
        <v>8</v>
      </c>
      <c r="G8" s="13">
        <v>6</v>
      </c>
      <c r="H8" s="13">
        <v>8</v>
      </c>
      <c r="I8" s="13">
        <v>2</v>
      </c>
      <c r="J8" s="37">
        <v>10</v>
      </c>
      <c r="K8" s="43">
        <f t="shared" si="0"/>
        <v>34</v>
      </c>
      <c r="L8" s="10">
        <v>9</v>
      </c>
      <c r="M8" s="13">
        <v>9</v>
      </c>
      <c r="N8" s="13">
        <v>7</v>
      </c>
      <c r="O8" s="13">
        <v>5</v>
      </c>
      <c r="P8" s="37">
        <v>8</v>
      </c>
      <c r="Q8" s="29">
        <f t="shared" si="1"/>
        <v>38</v>
      </c>
      <c r="R8" s="29">
        <f t="shared" si="2"/>
        <v>72</v>
      </c>
      <c r="S8" s="4">
        <v>6</v>
      </c>
    </row>
    <row r="9" spans="1:19" ht="24.75" customHeight="1">
      <c r="A9" s="31">
        <v>6</v>
      </c>
      <c r="B9" s="44" t="s">
        <v>137</v>
      </c>
      <c r="C9" s="51" t="s">
        <v>135</v>
      </c>
      <c r="D9" s="51" t="s">
        <v>216</v>
      </c>
      <c r="E9" s="51" t="s">
        <v>121</v>
      </c>
      <c r="F9" s="10">
        <v>9</v>
      </c>
      <c r="G9" s="13">
        <v>9</v>
      </c>
      <c r="H9" s="13">
        <v>10</v>
      </c>
      <c r="I9" s="13">
        <v>0</v>
      </c>
      <c r="J9" s="37">
        <v>9</v>
      </c>
      <c r="K9" s="43">
        <f t="shared" si="0"/>
        <v>37</v>
      </c>
      <c r="L9" s="73" t="s">
        <v>132</v>
      </c>
      <c r="M9" s="74"/>
      <c r="N9" s="74"/>
      <c r="O9" s="74"/>
      <c r="P9" s="75"/>
      <c r="Q9" s="29">
        <f t="shared" si="1"/>
        <v>0</v>
      </c>
      <c r="R9" s="29">
        <f t="shared" si="2"/>
        <v>37</v>
      </c>
      <c r="S9" s="76" t="s">
        <v>136</v>
      </c>
    </row>
    <row r="10" spans="1:19" ht="24.75" customHeight="1">
      <c r="A10" s="31">
        <v>7</v>
      </c>
      <c r="B10" s="51" t="s">
        <v>138</v>
      </c>
      <c r="C10" s="51" t="s">
        <v>139</v>
      </c>
      <c r="D10" s="51" t="s">
        <v>217</v>
      </c>
      <c r="E10" s="51" t="s">
        <v>68</v>
      </c>
      <c r="F10" s="10">
        <v>8</v>
      </c>
      <c r="G10" s="13">
        <v>9</v>
      </c>
      <c r="H10" s="13">
        <v>10</v>
      </c>
      <c r="I10" s="13">
        <v>7</v>
      </c>
      <c r="J10" s="37">
        <v>10</v>
      </c>
      <c r="K10" s="43">
        <f t="shared" si="0"/>
        <v>44</v>
      </c>
      <c r="L10" s="10">
        <v>9</v>
      </c>
      <c r="M10" s="13">
        <v>10</v>
      </c>
      <c r="N10" s="13">
        <v>9</v>
      </c>
      <c r="O10" s="13">
        <v>7</v>
      </c>
      <c r="P10" s="37">
        <v>10</v>
      </c>
      <c r="Q10" s="29">
        <f t="shared" si="1"/>
        <v>45</v>
      </c>
      <c r="R10" s="29">
        <f t="shared" si="2"/>
        <v>89</v>
      </c>
      <c r="S10" s="77">
        <v>3</v>
      </c>
    </row>
    <row r="11" spans="1:19" ht="24.75" customHeight="1">
      <c r="A11" s="31">
        <v>8</v>
      </c>
      <c r="B11" s="44" t="s">
        <v>140</v>
      </c>
      <c r="C11" s="51" t="s">
        <v>141</v>
      </c>
      <c r="D11" s="51" t="s">
        <v>208</v>
      </c>
      <c r="E11" s="51" t="s">
        <v>82</v>
      </c>
      <c r="F11" s="10">
        <v>6</v>
      </c>
      <c r="G11" s="13">
        <v>7</v>
      </c>
      <c r="H11" s="13">
        <v>9</v>
      </c>
      <c r="I11" s="13">
        <v>5</v>
      </c>
      <c r="J11" s="37">
        <v>10</v>
      </c>
      <c r="K11" s="43">
        <f t="shared" si="0"/>
        <v>37</v>
      </c>
      <c r="L11" s="73" t="s">
        <v>132</v>
      </c>
      <c r="M11" s="74"/>
      <c r="N11" s="74"/>
      <c r="O11" s="74"/>
      <c r="P11" s="75"/>
      <c r="Q11" s="29">
        <f t="shared" si="1"/>
        <v>0</v>
      </c>
      <c r="R11" s="29">
        <f t="shared" si="2"/>
        <v>37</v>
      </c>
      <c r="S11" s="76" t="s">
        <v>136</v>
      </c>
    </row>
    <row r="12" spans="1:19" ht="24.75" customHeight="1">
      <c r="A12" s="31">
        <v>9</v>
      </c>
      <c r="B12" s="44" t="s">
        <v>142</v>
      </c>
      <c r="C12" s="51" t="s">
        <v>143</v>
      </c>
      <c r="D12" s="51" t="s">
        <v>215</v>
      </c>
      <c r="E12" s="51" t="s">
        <v>83</v>
      </c>
      <c r="F12" s="10">
        <v>0</v>
      </c>
      <c r="G12" s="13">
        <v>6</v>
      </c>
      <c r="H12" s="13">
        <v>9</v>
      </c>
      <c r="I12" s="13">
        <v>5</v>
      </c>
      <c r="J12" s="37">
        <v>10</v>
      </c>
      <c r="K12" s="43">
        <f t="shared" si="0"/>
        <v>30</v>
      </c>
      <c r="L12" s="73" t="s">
        <v>132</v>
      </c>
      <c r="M12" s="74"/>
      <c r="N12" s="74"/>
      <c r="O12" s="74"/>
      <c r="P12" s="75"/>
      <c r="Q12" s="29">
        <f t="shared" si="1"/>
        <v>0</v>
      </c>
      <c r="R12" s="29">
        <f t="shared" si="2"/>
        <v>30</v>
      </c>
      <c r="S12" s="4">
        <v>10</v>
      </c>
    </row>
    <row r="13" spans="1:20" ht="24.75" customHeight="1">
      <c r="A13" s="31">
        <v>10</v>
      </c>
      <c r="B13" s="44" t="s">
        <v>144</v>
      </c>
      <c r="C13" s="51" t="s">
        <v>145</v>
      </c>
      <c r="D13" s="51" t="s">
        <v>208</v>
      </c>
      <c r="E13" s="51" t="s">
        <v>68</v>
      </c>
      <c r="F13" s="10">
        <v>9</v>
      </c>
      <c r="G13" s="13">
        <v>7</v>
      </c>
      <c r="H13" s="13">
        <v>7</v>
      </c>
      <c r="I13" s="13">
        <v>8</v>
      </c>
      <c r="J13" s="37">
        <v>8</v>
      </c>
      <c r="K13" s="43">
        <f t="shared" si="0"/>
        <v>39</v>
      </c>
      <c r="L13" s="10">
        <v>10</v>
      </c>
      <c r="M13" s="13">
        <v>9</v>
      </c>
      <c r="N13" s="13">
        <v>10</v>
      </c>
      <c r="O13" s="13">
        <v>9</v>
      </c>
      <c r="P13" s="37">
        <v>10</v>
      </c>
      <c r="Q13" s="78">
        <f t="shared" si="1"/>
        <v>48</v>
      </c>
      <c r="R13" s="29">
        <f t="shared" si="2"/>
        <v>87</v>
      </c>
      <c r="S13" s="4">
        <v>4</v>
      </c>
      <c r="T13" s="79" t="s">
        <v>146</v>
      </c>
    </row>
    <row r="14" spans="1:19" ht="18">
      <c r="A14" s="5"/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</sheetData>
  <sheetProtection/>
  <printOptions/>
  <pageMargins left="0.18" right="0.24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zoomScale="80" zoomScaleNormal="80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7" sqref="D7"/>
    </sheetView>
  </sheetViews>
  <sheetFormatPr defaultColWidth="9.00390625" defaultRowHeight="12.75"/>
  <cols>
    <col min="1" max="1" width="10.75390625" style="0" customWidth="1"/>
    <col min="2" max="2" width="24.75390625" style="0" customWidth="1"/>
    <col min="3" max="3" width="19.125" style="0" bestFit="1" customWidth="1"/>
    <col min="4" max="4" width="11.375" style="0" bestFit="1" customWidth="1"/>
    <col min="5" max="5" width="19.125" style="0" customWidth="1"/>
    <col min="7" max="7" width="9.875" style="0" customWidth="1"/>
    <col min="8" max="8" width="8.375" style="0" customWidth="1"/>
    <col min="9" max="9" width="8.125" style="0" customWidth="1"/>
    <col min="10" max="10" width="8.625" style="0" customWidth="1"/>
    <col min="11" max="11" width="9.00390625" style="0" customWidth="1"/>
    <col min="12" max="12" width="6.875" style="0" customWidth="1"/>
    <col min="13" max="13" width="8.25390625" style="0" customWidth="1"/>
    <col min="14" max="14" width="7.00390625" style="0" customWidth="1"/>
    <col min="15" max="15" width="8.25390625" style="0" customWidth="1"/>
    <col min="16" max="16" width="10.25390625" style="0" customWidth="1"/>
    <col min="17" max="20" width="9.75390625" style="0" customWidth="1"/>
    <col min="21" max="21" width="10.25390625" style="0" customWidth="1"/>
    <col min="22" max="22" width="9.875" style="0" customWidth="1"/>
    <col min="23" max="23" width="9.75390625" style="0" customWidth="1"/>
    <col min="24" max="24" width="9.875" style="0" customWidth="1"/>
    <col min="25" max="25" width="9.75390625" style="0" customWidth="1"/>
    <col min="26" max="26" width="9.875" style="0" customWidth="1"/>
    <col min="29" max="29" width="9.75390625" style="0" customWidth="1"/>
  </cols>
  <sheetData>
    <row r="1" spans="1:29" ht="16.5" thickBot="1">
      <c r="A1" s="1"/>
      <c r="B1" s="1"/>
      <c r="C1" s="7"/>
      <c r="D1" s="7"/>
      <c r="E1" s="7"/>
      <c r="F1" s="7"/>
      <c r="G1" s="7"/>
      <c r="H1" s="7" t="s">
        <v>5</v>
      </c>
      <c r="I1" s="14" t="s">
        <v>43</v>
      </c>
      <c r="J1" s="14"/>
      <c r="K1" s="7"/>
      <c r="L1" s="7"/>
      <c r="M1" s="7"/>
      <c r="N1" s="7"/>
      <c r="O1" s="7"/>
      <c r="P1" s="23"/>
      <c r="Q1" s="1"/>
      <c r="R1" s="7"/>
      <c r="S1" s="7" t="s">
        <v>5</v>
      </c>
      <c r="T1" s="7"/>
      <c r="U1" s="14"/>
      <c r="V1" s="7"/>
      <c r="W1" s="14" t="s">
        <v>43</v>
      </c>
      <c r="X1" s="7"/>
      <c r="Y1" s="7"/>
      <c r="Z1" s="7"/>
      <c r="AA1" s="7"/>
      <c r="AB1" s="7"/>
      <c r="AC1" s="23"/>
    </row>
    <row r="2" spans="1:29" ht="13.5" thickBot="1">
      <c r="A2" s="2"/>
      <c r="B2" s="2"/>
      <c r="C2" s="7"/>
      <c r="D2" s="7"/>
      <c r="E2" s="7"/>
      <c r="F2" s="7"/>
      <c r="G2" s="11"/>
      <c r="H2" s="7"/>
      <c r="I2" s="15" t="s">
        <v>8</v>
      </c>
      <c r="J2" s="15"/>
      <c r="K2" s="7"/>
      <c r="L2" s="7"/>
      <c r="M2" s="20"/>
      <c r="N2" s="7"/>
      <c r="O2" s="7"/>
      <c r="P2" s="23"/>
      <c r="Q2" s="1"/>
      <c r="R2" s="11"/>
      <c r="S2" s="7"/>
      <c r="T2" s="7"/>
      <c r="U2" s="15"/>
      <c r="V2" s="7"/>
      <c r="W2" s="15" t="s">
        <v>22</v>
      </c>
      <c r="X2" s="20"/>
      <c r="Y2" s="7"/>
      <c r="Z2" s="7"/>
      <c r="AA2" s="7"/>
      <c r="AB2" s="7"/>
      <c r="AC2" s="23"/>
    </row>
    <row r="3" spans="1:29" ht="35.25" thickBot="1">
      <c r="A3" s="3" t="s">
        <v>0</v>
      </c>
      <c r="B3" s="3" t="s">
        <v>1</v>
      </c>
      <c r="C3" s="8" t="s">
        <v>2</v>
      </c>
      <c r="D3" s="8" t="s">
        <v>204</v>
      </c>
      <c r="E3" s="8" t="s">
        <v>66</v>
      </c>
      <c r="F3" s="9" t="s">
        <v>29</v>
      </c>
      <c r="G3" s="12" t="s">
        <v>31</v>
      </c>
      <c r="H3" s="12" t="s">
        <v>32</v>
      </c>
      <c r="I3" s="12" t="s">
        <v>44</v>
      </c>
      <c r="J3" s="16" t="s">
        <v>45</v>
      </c>
      <c r="K3" s="17" t="s">
        <v>10</v>
      </c>
      <c r="L3" s="21" t="s">
        <v>46</v>
      </c>
      <c r="M3" s="12" t="s">
        <v>47</v>
      </c>
      <c r="N3" s="12" t="s">
        <v>48</v>
      </c>
      <c r="O3" s="47" t="s">
        <v>14</v>
      </c>
      <c r="P3" s="24" t="s">
        <v>15</v>
      </c>
      <c r="Q3" s="9" t="s">
        <v>36</v>
      </c>
      <c r="R3" s="12" t="s">
        <v>50</v>
      </c>
      <c r="S3" s="12" t="s">
        <v>52</v>
      </c>
      <c r="T3" s="12" t="s">
        <v>53</v>
      </c>
      <c r="U3" s="12" t="s">
        <v>54</v>
      </c>
      <c r="V3" s="17" t="s">
        <v>55</v>
      </c>
      <c r="W3" s="12" t="s">
        <v>40</v>
      </c>
      <c r="X3" s="12" t="s">
        <v>51</v>
      </c>
      <c r="Y3" s="12" t="s">
        <v>49</v>
      </c>
      <c r="Z3" s="12" t="s">
        <v>51</v>
      </c>
      <c r="AA3" s="24" t="s">
        <v>26</v>
      </c>
      <c r="AB3" s="26" t="s">
        <v>27</v>
      </c>
      <c r="AC3" s="27" t="s">
        <v>28</v>
      </c>
    </row>
    <row r="4" spans="1:29" ht="24.75" customHeight="1">
      <c r="A4" s="31">
        <v>1</v>
      </c>
      <c r="B4" s="4" t="s">
        <v>147</v>
      </c>
      <c r="C4" s="45" t="s">
        <v>148</v>
      </c>
      <c r="D4" s="89" t="s">
        <v>208</v>
      </c>
      <c r="E4" s="45" t="s">
        <v>149</v>
      </c>
      <c r="F4" s="10">
        <v>6</v>
      </c>
      <c r="G4" s="13">
        <v>8</v>
      </c>
      <c r="H4" s="13">
        <v>10</v>
      </c>
      <c r="I4" s="13">
        <v>9</v>
      </c>
      <c r="J4" s="18">
        <v>10</v>
      </c>
      <c r="K4" s="22">
        <v>7</v>
      </c>
      <c r="L4" s="13">
        <v>0</v>
      </c>
      <c r="M4" s="13">
        <v>10</v>
      </c>
      <c r="N4" s="13">
        <v>9</v>
      </c>
      <c r="O4" s="18">
        <v>10</v>
      </c>
      <c r="P4" s="46">
        <f aca="true" t="shared" si="0" ref="P4:P9">SUM(F4:O4)</f>
        <v>79</v>
      </c>
      <c r="Q4" s="10">
        <v>7</v>
      </c>
      <c r="R4" s="13">
        <v>8</v>
      </c>
      <c r="S4" s="13">
        <v>10</v>
      </c>
      <c r="T4" s="13">
        <v>9</v>
      </c>
      <c r="U4" s="13">
        <v>12</v>
      </c>
      <c r="V4" s="19">
        <v>4</v>
      </c>
      <c r="W4" s="22">
        <v>11</v>
      </c>
      <c r="X4" s="13">
        <v>4</v>
      </c>
      <c r="Y4" s="13">
        <v>11</v>
      </c>
      <c r="Z4" s="13">
        <v>3</v>
      </c>
      <c r="AA4" s="29">
        <f aca="true" t="shared" si="1" ref="AA4:AA9">SUM(Q4:Z4)</f>
        <v>79</v>
      </c>
      <c r="AB4" s="29">
        <f aca="true" t="shared" si="2" ref="AB4:AB9">+P4+AA4</f>
        <v>158</v>
      </c>
      <c r="AC4" s="67">
        <v>10</v>
      </c>
    </row>
    <row r="5" spans="1:29" ht="24.75" customHeight="1">
      <c r="A5" s="31">
        <v>2</v>
      </c>
      <c r="B5" s="4" t="s">
        <v>150</v>
      </c>
      <c r="C5" s="45" t="s">
        <v>151</v>
      </c>
      <c r="D5" s="89" t="s">
        <v>206</v>
      </c>
      <c r="E5" s="45" t="s">
        <v>152</v>
      </c>
      <c r="F5" s="10">
        <v>9</v>
      </c>
      <c r="G5" s="13">
        <v>9</v>
      </c>
      <c r="H5" s="13">
        <v>9</v>
      </c>
      <c r="I5" s="13">
        <v>10</v>
      </c>
      <c r="J5" s="18">
        <v>10</v>
      </c>
      <c r="K5" s="22">
        <v>8</v>
      </c>
      <c r="L5" s="13">
        <v>9</v>
      </c>
      <c r="M5" s="13">
        <v>10</v>
      </c>
      <c r="N5" s="13">
        <v>10</v>
      </c>
      <c r="O5" s="19">
        <v>10</v>
      </c>
      <c r="P5" s="46">
        <f t="shared" si="0"/>
        <v>94</v>
      </c>
      <c r="Q5" s="10">
        <v>10</v>
      </c>
      <c r="R5" s="13">
        <v>9</v>
      </c>
      <c r="S5" s="13">
        <v>10</v>
      </c>
      <c r="T5" s="13">
        <v>10</v>
      </c>
      <c r="U5" s="13">
        <v>12</v>
      </c>
      <c r="V5" s="19">
        <v>5</v>
      </c>
      <c r="W5" s="22">
        <v>14</v>
      </c>
      <c r="X5" s="13">
        <v>5</v>
      </c>
      <c r="Y5" s="13">
        <v>11</v>
      </c>
      <c r="Z5" s="13">
        <v>5</v>
      </c>
      <c r="AA5" s="29">
        <f t="shared" si="1"/>
        <v>91</v>
      </c>
      <c r="AB5" s="29">
        <f t="shared" si="2"/>
        <v>185</v>
      </c>
      <c r="AC5" s="68">
        <v>3</v>
      </c>
    </row>
    <row r="6" spans="1:30" ht="24.75" customHeight="1">
      <c r="A6" s="31">
        <v>3</v>
      </c>
      <c r="B6" s="85" t="s">
        <v>153</v>
      </c>
      <c r="C6" s="45" t="s">
        <v>154</v>
      </c>
      <c r="D6" s="89" t="s">
        <v>213</v>
      </c>
      <c r="E6" s="45" t="s">
        <v>155</v>
      </c>
      <c r="F6" s="10">
        <v>7</v>
      </c>
      <c r="G6" s="13">
        <v>7</v>
      </c>
      <c r="H6" s="13">
        <v>8</v>
      </c>
      <c r="I6" s="13">
        <v>7</v>
      </c>
      <c r="J6" s="18">
        <v>6</v>
      </c>
      <c r="K6" s="22">
        <v>6</v>
      </c>
      <c r="L6" s="13">
        <v>7</v>
      </c>
      <c r="M6" s="13">
        <v>10</v>
      </c>
      <c r="N6" s="13">
        <v>10</v>
      </c>
      <c r="O6" s="19">
        <v>10</v>
      </c>
      <c r="P6" s="46">
        <f t="shared" si="0"/>
        <v>78</v>
      </c>
      <c r="Q6" s="10">
        <v>7</v>
      </c>
      <c r="R6" s="13">
        <v>4</v>
      </c>
      <c r="S6" s="13">
        <v>10</v>
      </c>
      <c r="T6" s="13">
        <v>10</v>
      </c>
      <c r="U6" s="13">
        <v>8</v>
      </c>
      <c r="V6" s="19">
        <v>5</v>
      </c>
      <c r="W6" s="22">
        <v>8</v>
      </c>
      <c r="X6" s="13">
        <v>5</v>
      </c>
      <c r="Y6" s="13">
        <v>10</v>
      </c>
      <c r="Z6" s="13">
        <v>5</v>
      </c>
      <c r="AA6" s="29">
        <f t="shared" si="1"/>
        <v>72</v>
      </c>
      <c r="AB6" s="29">
        <f t="shared" si="2"/>
        <v>150</v>
      </c>
      <c r="AC6" s="67">
        <v>11</v>
      </c>
      <c r="AD6" s="83" t="s">
        <v>88</v>
      </c>
    </row>
    <row r="7" spans="1:30" ht="24.75" customHeight="1">
      <c r="A7" s="31">
        <v>4</v>
      </c>
      <c r="B7" s="4" t="s">
        <v>156</v>
      </c>
      <c r="C7" s="45" t="s">
        <v>157</v>
      </c>
      <c r="D7" s="89" t="s">
        <v>208</v>
      </c>
      <c r="E7" s="45" t="s">
        <v>82</v>
      </c>
      <c r="F7" s="10">
        <v>4</v>
      </c>
      <c r="G7" s="13">
        <v>7</v>
      </c>
      <c r="H7" s="13">
        <v>7</v>
      </c>
      <c r="I7" s="13">
        <v>6</v>
      </c>
      <c r="J7" s="18">
        <v>9</v>
      </c>
      <c r="K7" s="22">
        <v>5</v>
      </c>
      <c r="L7" s="13">
        <v>6</v>
      </c>
      <c r="M7" s="13">
        <v>7</v>
      </c>
      <c r="N7" s="13">
        <v>5</v>
      </c>
      <c r="O7" s="19">
        <v>10</v>
      </c>
      <c r="P7" s="82">
        <f t="shared" si="0"/>
        <v>66</v>
      </c>
      <c r="Q7" s="73" t="s">
        <v>158</v>
      </c>
      <c r="R7" s="74"/>
      <c r="S7" s="74"/>
      <c r="T7" s="74"/>
      <c r="U7" s="74"/>
      <c r="V7" s="80"/>
      <c r="W7" s="81"/>
      <c r="X7" s="74"/>
      <c r="Y7" s="74"/>
      <c r="Z7" s="74"/>
      <c r="AA7" s="29">
        <f t="shared" si="1"/>
        <v>0</v>
      </c>
      <c r="AB7" s="29">
        <f t="shared" si="2"/>
        <v>66</v>
      </c>
      <c r="AC7" s="67">
        <v>12</v>
      </c>
      <c r="AD7" s="62"/>
    </row>
    <row r="8" spans="1:30" ht="24.75" customHeight="1">
      <c r="A8" s="31">
        <v>5</v>
      </c>
      <c r="B8" s="4" t="s">
        <v>159</v>
      </c>
      <c r="C8" s="45" t="s">
        <v>160</v>
      </c>
      <c r="D8" s="89" t="s">
        <v>218</v>
      </c>
      <c r="E8" s="45" t="s">
        <v>128</v>
      </c>
      <c r="F8" s="10">
        <v>10</v>
      </c>
      <c r="G8" s="13">
        <v>9</v>
      </c>
      <c r="H8" s="13">
        <v>8</v>
      </c>
      <c r="I8" s="13">
        <v>10</v>
      </c>
      <c r="J8" s="18">
        <v>9</v>
      </c>
      <c r="K8" s="22">
        <v>8</v>
      </c>
      <c r="L8" s="13">
        <v>9</v>
      </c>
      <c r="M8" s="13">
        <v>10</v>
      </c>
      <c r="N8" s="13">
        <v>10</v>
      </c>
      <c r="O8" s="19">
        <v>8</v>
      </c>
      <c r="P8" s="46">
        <f t="shared" si="0"/>
        <v>91</v>
      </c>
      <c r="Q8" s="10">
        <v>9</v>
      </c>
      <c r="R8" s="13">
        <v>8</v>
      </c>
      <c r="S8" s="13">
        <v>10</v>
      </c>
      <c r="T8" s="13">
        <v>10</v>
      </c>
      <c r="U8" s="13">
        <v>15</v>
      </c>
      <c r="V8" s="19">
        <v>5</v>
      </c>
      <c r="W8" s="22">
        <v>14</v>
      </c>
      <c r="X8" s="13">
        <v>5</v>
      </c>
      <c r="Y8" s="13">
        <v>15</v>
      </c>
      <c r="Z8" s="13">
        <v>5</v>
      </c>
      <c r="AA8" s="84">
        <f t="shared" si="1"/>
        <v>96</v>
      </c>
      <c r="AB8" s="29">
        <f t="shared" si="2"/>
        <v>187</v>
      </c>
      <c r="AC8" s="68">
        <v>2</v>
      </c>
      <c r="AD8" s="83" t="s">
        <v>146</v>
      </c>
    </row>
    <row r="9" spans="1:29" ht="24.75" customHeight="1">
      <c r="A9" s="31">
        <v>6</v>
      </c>
      <c r="B9" s="4" t="s">
        <v>162</v>
      </c>
      <c r="C9" s="45" t="s">
        <v>163</v>
      </c>
      <c r="D9" s="89" t="s">
        <v>208</v>
      </c>
      <c r="E9" s="45" t="s">
        <v>68</v>
      </c>
      <c r="F9" s="10">
        <v>10</v>
      </c>
      <c r="G9" s="13">
        <v>9</v>
      </c>
      <c r="H9" s="13">
        <v>8</v>
      </c>
      <c r="I9" s="13">
        <v>5</v>
      </c>
      <c r="J9" s="18">
        <v>10</v>
      </c>
      <c r="K9" s="22">
        <v>8</v>
      </c>
      <c r="L9" s="13">
        <v>8</v>
      </c>
      <c r="M9" s="13">
        <v>10</v>
      </c>
      <c r="N9" s="13">
        <v>10</v>
      </c>
      <c r="O9" s="19">
        <v>10</v>
      </c>
      <c r="P9" s="46">
        <f t="shared" si="0"/>
        <v>88</v>
      </c>
      <c r="Q9" s="10">
        <v>8</v>
      </c>
      <c r="R9" s="13">
        <v>6</v>
      </c>
      <c r="S9" s="13">
        <v>10</v>
      </c>
      <c r="T9" s="13">
        <v>9</v>
      </c>
      <c r="U9" s="13">
        <v>13</v>
      </c>
      <c r="V9" s="19">
        <v>5</v>
      </c>
      <c r="W9" s="22">
        <v>12</v>
      </c>
      <c r="X9" s="13">
        <v>5</v>
      </c>
      <c r="Y9" s="13">
        <v>10</v>
      </c>
      <c r="Z9" s="13">
        <v>5</v>
      </c>
      <c r="AA9" s="29">
        <f t="shared" si="1"/>
        <v>83</v>
      </c>
      <c r="AB9" s="29">
        <f t="shared" si="2"/>
        <v>171</v>
      </c>
      <c r="AC9" s="67">
        <v>6</v>
      </c>
    </row>
    <row r="10" spans="1:29" ht="24.75" customHeight="1">
      <c r="A10" s="31">
        <v>7</v>
      </c>
      <c r="B10" s="4" t="s">
        <v>164</v>
      </c>
      <c r="C10" s="45" t="s">
        <v>165</v>
      </c>
      <c r="D10" s="89" t="s">
        <v>208</v>
      </c>
      <c r="E10" s="45" t="s">
        <v>83</v>
      </c>
      <c r="F10" s="10">
        <v>8</v>
      </c>
      <c r="G10" s="13">
        <v>8</v>
      </c>
      <c r="H10" s="13">
        <v>9</v>
      </c>
      <c r="I10" s="13">
        <v>8</v>
      </c>
      <c r="J10" s="18">
        <v>10</v>
      </c>
      <c r="K10" s="22">
        <v>6</v>
      </c>
      <c r="L10" s="13">
        <v>6</v>
      </c>
      <c r="M10" s="13">
        <v>9</v>
      </c>
      <c r="N10" s="13">
        <v>10</v>
      </c>
      <c r="O10" s="19">
        <v>10</v>
      </c>
      <c r="P10" s="46">
        <f aca="true" t="shared" si="3" ref="P10:P15">SUM(F10:O10)</f>
        <v>84</v>
      </c>
      <c r="Q10" s="10">
        <v>9</v>
      </c>
      <c r="R10" s="13">
        <v>6</v>
      </c>
      <c r="S10" s="13">
        <v>10</v>
      </c>
      <c r="T10" s="13">
        <v>10</v>
      </c>
      <c r="U10" s="13">
        <v>13</v>
      </c>
      <c r="V10" s="19">
        <v>3</v>
      </c>
      <c r="W10" s="22">
        <v>12</v>
      </c>
      <c r="X10" s="13">
        <v>4</v>
      </c>
      <c r="Y10" s="13">
        <v>15</v>
      </c>
      <c r="Z10" s="13">
        <v>4</v>
      </c>
      <c r="AA10" s="29">
        <f aca="true" t="shared" si="4" ref="AA10:AA15">SUM(Q10:Z10)</f>
        <v>86</v>
      </c>
      <c r="AB10" s="29">
        <f aca="true" t="shared" si="5" ref="AB10:AB15">+P10+AA10</f>
        <v>170</v>
      </c>
      <c r="AC10" s="67">
        <v>7</v>
      </c>
    </row>
    <row r="11" spans="1:29" ht="24.75" customHeight="1">
      <c r="A11" s="31">
        <v>8</v>
      </c>
      <c r="B11" s="4" t="s">
        <v>166</v>
      </c>
      <c r="C11" s="45" t="s">
        <v>167</v>
      </c>
      <c r="D11" s="89" t="s">
        <v>208</v>
      </c>
      <c r="E11" s="45" t="s">
        <v>128</v>
      </c>
      <c r="F11" s="10">
        <v>10</v>
      </c>
      <c r="G11" s="13">
        <v>9</v>
      </c>
      <c r="H11" s="13">
        <v>9</v>
      </c>
      <c r="I11" s="13">
        <v>9</v>
      </c>
      <c r="J11" s="18">
        <v>10</v>
      </c>
      <c r="K11" s="22">
        <v>8</v>
      </c>
      <c r="L11" s="13">
        <v>8</v>
      </c>
      <c r="M11" s="13">
        <v>10</v>
      </c>
      <c r="N11" s="13">
        <v>9</v>
      </c>
      <c r="O11" s="19">
        <v>10</v>
      </c>
      <c r="P11" s="46">
        <f t="shared" si="3"/>
        <v>92</v>
      </c>
      <c r="Q11" s="10">
        <v>7</v>
      </c>
      <c r="R11" s="13">
        <v>9</v>
      </c>
      <c r="S11" s="13">
        <v>10</v>
      </c>
      <c r="T11" s="13">
        <v>10</v>
      </c>
      <c r="U11" s="13">
        <v>15</v>
      </c>
      <c r="V11" s="19">
        <v>5</v>
      </c>
      <c r="W11" s="22">
        <v>15</v>
      </c>
      <c r="X11" s="13">
        <v>5</v>
      </c>
      <c r="Y11" s="13">
        <v>15</v>
      </c>
      <c r="Z11" s="13">
        <v>5</v>
      </c>
      <c r="AA11" s="29">
        <f t="shared" si="4"/>
        <v>96</v>
      </c>
      <c r="AB11" s="29">
        <f t="shared" si="5"/>
        <v>188</v>
      </c>
      <c r="AC11" s="68">
        <v>1</v>
      </c>
    </row>
    <row r="12" spans="1:29" ht="24.75" customHeight="1">
      <c r="A12" s="31">
        <v>9</v>
      </c>
      <c r="B12" s="4" t="s">
        <v>168</v>
      </c>
      <c r="C12" s="45" t="s">
        <v>84</v>
      </c>
      <c r="D12" s="89" t="s">
        <v>208</v>
      </c>
      <c r="E12" s="45" t="s">
        <v>70</v>
      </c>
      <c r="F12" s="10">
        <v>10</v>
      </c>
      <c r="G12" s="13">
        <v>9</v>
      </c>
      <c r="H12" s="13">
        <v>10</v>
      </c>
      <c r="I12" s="13">
        <v>10</v>
      </c>
      <c r="J12" s="18">
        <v>2</v>
      </c>
      <c r="K12" s="22">
        <v>8</v>
      </c>
      <c r="L12" s="13">
        <v>10</v>
      </c>
      <c r="M12" s="13">
        <v>9</v>
      </c>
      <c r="N12" s="13">
        <v>10</v>
      </c>
      <c r="O12" s="19">
        <v>10</v>
      </c>
      <c r="P12" s="46">
        <f t="shared" si="3"/>
        <v>88</v>
      </c>
      <c r="Q12" s="10">
        <v>10</v>
      </c>
      <c r="R12" s="13">
        <v>7</v>
      </c>
      <c r="S12" s="13">
        <v>10</v>
      </c>
      <c r="T12" s="13">
        <v>10</v>
      </c>
      <c r="U12" s="13">
        <v>13</v>
      </c>
      <c r="V12" s="19">
        <v>4</v>
      </c>
      <c r="W12" s="22">
        <v>12</v>
      </c>
      <c r="X12" s="13">
        <v>5</v>
      </c>
      <c r="Y12" s="13">
        <v>14</v>
      </c>
      <c r="Z12" s="13">
        <v>2</v>
      </c>
      <c r="AA12" s="29">
        <f t="shared" si="4"/>
        <v>87</v>
      </c>
      <c r="AB12" s="29">
        <f t="shared" si="5"/>
        <v>175</v>
      </c>
      <c r="AC12" s="67">
        <v>5</v>
      </c>
    </row>
    <row r="13" spans="1:29" ht="24.75" customHeight="1">
      <c r="A13" s="31">
        <v>10</v>
      </c>
      <c r="B13" s="4" t="s">
        <v>169</v>
      </c>
      <c r="C13" s="45" t="s">
        <v>154</v>
      </c>
      <c r="D13" s="89" t="s">
        <v>207</v>
      </c>
      <c r="E13" s="45" t="s">
        <v>170</v>
      </c>
      <c r="F13" s="10">
        <v>9</v>
      </c>
      <c r="G13" s="13">
        <v>8</v>
      </c>
      <c r="H13" s="13">
        <v>9</v>
      </c>
      <c r="I13" s="13">
        <v>10</v>
      </c>
      <c r="J13" s="18">
        <v>10</v>
      </c>
      <c r="K13" s="22">
        <v>8</v>
      </c>
      <c r="L13" s="13">
        <v>10</v>
      </c>
      <c r="M13" s="13">
        <v>9</v>
      </c>
      <c r="N13" s="13">
        <v>8</v>
      </c>
      <c r="O13" s="19">
        <v>9</v>
      </c>
      <c r="P13" s="46">
        <f t="shared" si="3"/>
        <v>90</v>
      </c>
      <c r="Q13" s="10">
        <v>10</v>
      </c>
      <c r="R13" s="13">
        <v>10</v>
      </c>
      <c r="S13" s="13">
        <v>8</v>
      </c>
      <c r="T13" s="13">
        <v>10</v>
      </c>
      <c r="U13" s="13">
        <v>14</v>
      </c>
      <c r="V13" s="19">
        <v>5</v>
      </c>
      <c r="W13" s="22">
        <v>12</v>
      </c>
      <c r="X13" s="13">
        <v>3</v>
      </c>
      <c r="Y13" s="13">
        <v>13</v>
      </c>
      <c r="Z13" s="13">
        <v>5</v>
      </c>
      <c r="AA13" s="29">
        <f t="shared" si="4"/>
        <v>90</v>
      </c>
      <c r="AB13" s="29">
        <f t="shared" si="5"/>
        <v>180</v>
      </c>
      <c r="AC13" s="67">
        <v>4</v>
      </c>
    </row>
    <row r="14" spans="1:29" ht="24.75" customHeight="1">
      <c r="A14" s="31">
        <v>11</v>
      </c>
      <c r="B14" s="4" t="s">
        <v>171</v>
      </c>
      <c r="C14" s="45" t="s">
        <v>172</v>
      </c>
      <c r="D14" s="89" t="s">
        <v>206</v>
      </c>
      <c r="E14" s="45" t="s">
        <v>173</v>
      </c>
      <c r="F14" s="10">
        <v>5</v>
      </c>
      <c r="G14" s="13">
        <v>8</v>
      </c>
      <c r="H14" s="13">
        <v>8</v>
      </c>
      <c r="I14" s="13">
        <v>0</v>
      </c>
      <c r="J14" s="18">
        <v>9</v>
      </c>
      <c r="K14" s="22">
        <v>8</v>
      </c>
      <c r="L14" s="13">
        <v>9</v>
      </c>
      <c r="M14" s="13">
        <v>9</v>
      </c>
      <c r="N14" s="13">
        <v>10</v>
      </c>
      <c r="O14" s="19">
        <v>0</v>
      </c>
      <c r="P14" s="46">
        <f t="shared" si="3"/>
        <v>66</v>
      </c>
      <c r="Q14" s="10">
        <v>9</v>
      </c>
      <c r="R14" s="13">
        <v>8</v>
      </c>
      <c r="S14" s="13">
        <v>10</v>
      </c>
      <c r="T14" s="13">
        <v>10</v>
      </c>
      <c r="U14" s="13">
        <v>14</v>
      </c>
      <c r="V14" s="19">
        <v>5</v>
      </c>
      <c r="W14" s="22">
        <v>15</v>
      </c>
      <c r="X14" s="13">
        <v>5</v>
      </c>
      <c r="Y14" s="13">
        <v>12</v>
      </c>
      <c r="Z14" s="13">
        <v>5</v>
      </c>
      <c r="AA14" s="29">
        <f t="shared" si="4"/>
        <v>93</v>
      </c>
      <c r="AB14" s="29">
        <f t="shared" si="5"/>
        <v>159</v>
      </c>
      <c r="AC14" s="67">
        <v>9</v>
      </c>
    </row>
    <row r="15" spans="1:29" ht="24.75" customHeight="1">
      <c r="A15" s="31">
        <v>12</v>
      </c>
      <c r="B15" s="4" t="s">
        <v>174</v>
      </c>
      <c r="C15" s="45" t="s">
        <v>175</v>
      </c>
      <c r="D15" s="89" t="s">
        <v>208</v>
      </c>
      <c r="E15" s="45" t="s">
        <v>121</v>
      </c>
      <c r="F15" s="10">
        <v>8</v>
      </c>
      <c r="G15" s="13">
        <v>8</v>
      </c>
      <c r="H15" s="13">
        <v>10</v>
      </c>
      <c r="I15" s="13">
        <v>8</v>
      </c>
      <c r="J15" s="18">
        <v>9</v>
      </c>
      <c r="K15" s="22">
        <v>8</v>
      </c>
      <c r="L15" s="13">
        <v>9</v>
      </c>
      <c r="M15" s="13">
        <v>10</v>
      </c>
      <c r="N15" s="13">
        <v>9</v>
      </c>
      <c r="O15" s="19">
        <v>10</v>
      </c>
      <c r="P15" s="46">
        <f t="shared" si="3"/>
        <v>89</v>
      </c>
      <c r="Q15" s="10">
        <v>8</v>
      </c>
      <c r="R15" s="13">
        <v>6</v>
      </c>
      <c r="S15" s="13">
        <v>9</v>
      </c>
      <c r="T15" s="13">
        <v>10</v>
      </c>
      <c r="U15" s="13">
        <v>12</v>
      </c>
      <c r="V15" s="19">
        <v>3</v>
      </c>
      <c r="W15" s="22">
        <v>11</v>
      </c>
      <c r="X15" s="13">
        <v>5</v>
      </c>
      <c r="Y15" s="13">
        <v>12</v>
      </c>
      <c r="Z15" s="13">
        <v>3</v>
      </c>
      <c r="AA15" s="29">
        <f t="shared" si="4"/>
        <v>79</v>
      </c>
      <c r="AB15" s="29">
        <f t="shared" si="5"/>
        <v>168</v>
      </c>
      <c r="AC15" s="67">
        <v>8</v>
      </c>
    </row>
  </sheetData>
  <sheetProtection/>
  <printOptions/>
  <pageMargins left="0.14" right="0.12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12.25390625" style="0" customWidth="1"/>
    <col min="2" max="2" width="29.75390625" style="0" bestFit="1" customWidth="1"/>
    <col min="3" max="3" width="24.875" style="0" bestFit="1" customWidth="1"/>
    <col min="4" max="4" width="13.25390625" style="0" bestFit="1" customWidth="1"/>
    <col min="5" max="5" width="19.00390625" style="0" customWidth="1"/>
    <col min="6" max="7" width="9.875" style="0" customWidth="1"/>
    <col min="8" max="8" width="8.375" style="0" customWidth="1"/>
    <col min="9" max="9" width="8.125" style="0" customWidth="1"/>
    <col min="10" max="10" width="8.625" style="0" customWidth="1"/>
    <col min="11" max="11" width="9.00390625" style="0" customWidth="1"/>
    <col min="12" max="12" width="6.875" style="0" customWidth="1"/>
    <col min="13" max="13" width="8.25390625" style="0" customWidth="1"/>
    <col min="14" max="14" width="7.00390625" style="0" customWidth="1"/>
    <col min="15" max="15" width="8.25390625" style="0" customWidth="1"/>
    <col min="16" max="16" width="10.25390625" style="0" customWidth="1"/>
    <col min="17" max="21" width="9.75390625" style="0" customWidth="1"/>
    <col min="22" max="22" width="9.875" style="0" customWidth="1"/>
    <col min="23" max="23" width="9.75390625" style="0" customWidth="1"/>
    <col min="24" max="24" width="9.875" style="0" customWidth="1"/>
    <col min="25" max="25" width="9.75390625" style="0" customWidth="1"/>
    <col min="26" max="26" width="9.875" style="0" customWidth="1"/>
    <col min="27" max="27" width="9.125" style="66" customWidth="1"/>
    <col min="28" max="28" width="9.125" style="87" customWidth="1"/>
    <col min="29" max="29" width="9.75390625" style="0" customWidth="1"/>
  </cols>
  <sheetData>
    <row r="1" spans="1:29" ht="16.5" thickBot="1">
      <c r="A1" s="1"/>
      <c r="B1" s="1"/>
      <c r="C1" s="7"/>
      <c r="D1" s="7"/>
      <c r="E1" s="7"/>
      <c r="F1" s="7"/>
      <c r="G1" s="7"/>
      <c r="H1" s="7" t="s">
        <v>5</v>
      </c>
      <c r="I1" s="7"/>
      <c r="J1" s="14" t="s">
        <v>59</v>
      </c>
      <c r="K1" s="7"/>
      <c r="L1" s="7"/>
      <c r="M1" s="7"/>
      <c r="N1" s="7"/>
      <c r="O1" s="7"/>
      <c r="P1" s="23"/>
      <c r="Q1" s="1"/>
      <c r="R1" s="7"/>
      <c r="S1" s="7" t="s">
        <v>5</v>
      </c>
      <c r="T1" s="7"/>
      <c r="U1" s="14"/>
      <c r="V1" s="7"/>
      <c r="W1" s="14" t="s">
        <v>59</v>
      </c>
      <c r="X1" s="7"/>
      <c r="Y1" s="7"/>
      <c r="Z1" s="7"/>
      <c r="AA1" s="63"/>
      <c r="AB1" s="7"/>
      <c r="AC1" s="23"/>
    </row>
    <row r="2" spans="1:29" ht="13.5" thickBot="1">
      <c r="A2" s="2"/>
      <c r="B2" s="2"/>
      <c r="C2" s="7"/>
      <c r="D2" s="7"/>
      <c r="E2" s="7"/>
      <c r="F2" s="7"/>
      <c r="G2" s="11"/>
      <c r="H2" s="7"/>
      <c r="I2" s="7"/>
      <c r="J2" s="15" t="s">
        <v>8</v>
      </c>
      <c r="K2" s="7"/>
      <c r="L2" s="7"/>
      <c r="M2" s="20"/>
      <c r="N2" s="7"/>
      <c r="O2" s="7"/>
      <c r="P2" s="23"/>
      <c r="Q2" s="1"/>
      <c r="R2" s="11"/>
      <c r="S2" s="7"/>
      <c r="T2" s="7"/>
      <c r="U2" s="15"/>
      <c r="V2" s="7"/>
      <c r="W2" s="15" t="s">
        <v>22</v>
      </c>
      <c r="X2" s="20"/>
      <c r="Y2" s="7"/>
      <c r="Z2" s="7"/>
      <c r="AA2" s="63"/>
      <c r="AB2" s="7"/>
      <c r="AC2" s="23"/>
    </row>
    <row r="3" spans="1:29" ht="35.25" thickBot="1">
      <c r="A3" s="3" t="s">
        <v>0</v>
      </c>
      <c r="B3" s="3" t="s">
        <v>1</v>
      </c>
      <c r="C3" s="8" t="s">
        <v>2</v>
      </c>
      <c r="D3" s="8" t="s">
        <v>204</v>
      </c>
      <c r="E3" s="8" t="s">
        <v>66</v>
      </c>
      <c r="F3" s="9" t="s">
        <v>56</v>
      </c>
      <c r="G3" s="12" t="s">
        <v>57</v>
      </c>
      <c r="H3" s="12" t="s">
        <v>44</v>
      </c>
      <c r="I3" s="12" t="s">
        <v>58</v>
      </c>
      <c r="J3" s="16" t="s">
        <v>60</v>
      </c>
      <c r="K3" s="17" t="s">
        <v>11</v>
      </c>
      <c r="L3" s="21" t="s">
        <v>61</v>
      </c>
      <c r="M3" s="12" t="s">
        <v>62</v>
      </c>
      <c r="N3" s="12" t="s">
        <v>29</v>
      </c>
      <c r="O3" s="12" t="s">
        <v>14</v>
      </c>
      <c r="P3" s="24" t="s">
        <v>15</v>
      </c>
      <c r="Q3" s="9" t="s">
        <v>36</v>
      </c>
      <c r="R3" s="12" t="s">
        <v>50</v>
      </c>
      <c r="S3" s="12" t="s">
        <v>63</v>
      </c>
      <c r="T3" s="12" t="s">
        <v>64</v>
      </c>
      <c r="U3" s="12" t="s">
        <v>65</v>
      </c>
      <c r="V3" s="17" t="s">
        <v>55</v>
      </c>
      <c r="W3" s="12" t="s">
        <v>40</v>
      </c>
      <c r="X3" s="12" t="s">
        <v>51</v>
      </c>
      <c r="Y3" s="12" t="s">
        <v>49</v>
      </c>
      <c r="Z3" s="12" t="s">
        <v>51</v>
      </c>
      <c r="AA3" s="64" t="s">
        <v>26</v>
      </c>
      <c r="AB3" s="26" t="s">
        <v>27</v>
      </c>
      <c r="AC3" s="27" t="s">
        <v>28</v>
      </c>
    </row>
    <row r="4" spans="1:30" ht="24.75" customHeight="1">
      <c r="A4" s="4">
        <v>1</v>
      </c>
      <c r="B4" s="4" t="s">
        <v>176</v>
      </c>
      <c r="C4" s="61" t="s">
        <v>177</v>
      </c>
      <c r="D4" s="61" t="s">
        <v>208</v>
      </c>
      <c r="E4" s="51" t="s">
        <v>178</v>
      </c>
      <c r="F4" s="10">
        <v>9</v>
      </c>
      <c r="G4" s="13">
        <v>10</v>
      </c>
      <c r="H4" s="13">
        <v>10</v>
      </c>
      <c r="I4" s="13">
        <v>7</v>
      </c>
      <c r="J4" s="13">
        <v>8</v>
      </c>
      <c r="K4" s="18">
        <v>8</v>
      </c>
      <c r="L4" s="22">
        <v>9</v>
      </c>
      <c r="M4" s="13">
        <v>9</v>
      </c>
      <c r="N4" s="13">
        <v>10</v>
      </c>
      <c r="O4" s="13">
        <v>10</v>
      </c>
      <c r="P4" s="43">
        <f>SUM(F4:O4)</f>
        <v>90</v>
      </c>
      <c r="Q4" s="10">
        <v>10</v>
      </c>
      <c r="R4" s="13">
        <v>8</v>
      </c>
      <c r="S4" s="13">
        <v>8</v>
      </c>
      <c r="T4" s="13">
        <v>10</v>
      </c>
      <c r="U4" s="13">
        <v>14</v>
      </c>
      <c r="V4" s="19">
        <v>3</v>
      </c>
      <c r="W4" s="22">
        <v>14</v>
      </c>
      <c r="X4" s="13">
        <v>5</v>
      </c>
      <c r="Y4" s="13">
        <v>14</v>
      </c>
      <c r="Z4" s="13">
        <v>5</v>
      </c>
      <c r="AA4" s="84">
        <f>SUM(Q4:Z4)</f>
        <v>91</v>
      </c>
      <c r="AB4" s="43">
        <f>+P4+AA4</f>
        <v>181</v>
      </c>
      <c r="AC4" s="68">
        <v>1</v>
      </c>
      <c r="AD4" s="86" t="s">
        <v>161</v>
      </c>
    </row>
    <row r="5" spans="1:29" ht="24.75" customHeight="1">
      <c r="A5" s="4">
        <v>2</v>
      </c>
      <c r="B5" s="4" t="s">
        <v>179</v>
      </c>
      <c r="C5" s="61" t="s">
        <v>180</v>
      </c>
      <c r="D5" s="61" t="s">
        <v>219</v>
      </c>
      <c r="E5" s="51" t="s">
        <v>181</v>
      </c>
      <c r="F5" s="10">
        <v>7</v>
      </c>
      <c r="G5" s="13">
        <v>10</v>
      </c>
      <c r="H5" s="13">
        <v>9</v>
      </c>
      <c r="I5" s="13">
        <v>9</v>
      </c>
      <c r="J5" s="13">
        <v>8</v>
      </c>
      <c r="K5" s="18">
        <v>8</v>
      </c>
      <c r="L5" s="22">
        <v>10</v>
      </c>
      <c r="M5" s="13">
        <v>9</v>
      </c>
      <c r="N5" s="13">
        <v>9</v>
      </c>
      <c r="O5" s="13">
        <v>10</v>
      </c>
      <c r="P5" s="29">
        <f>SUM(F5:O5)</f>
        <v>89</v>
      </c>
      <c r="Q5" s="10">
        <v>7</v>
      </c>
      <c r="R5" s="13">
        <v>8</v>
      </c>
      <c r="S5" s="13">
        <v>10</v>
      </c>
      <c r="T5" s="13">
        <v>8</v>
      </c>
      <c r="U5" s="13">
        <v>10</v>
      </c>
      <c r="V5" s="19">
        <v>5</v>
      </c>
      <c r="W5" s="22">
        <v>12</v>
      </c>
      <c r="X5" s="13">
        <v>5</v>
      </c>
      <c r="Y5" s="13">
        <v>11</v>
      </c>
      <c r="Z5" s="13">
        <v>3</v>
      </c>
      <c r="AA5" s="65">
        <f>SUM(Q5:Z5)</f>
        <v>79</v>
      </c>
      <c r="AB5" s="43">
        <f>+P5+AA5</f>
        <v>168</v>
      </c>
      <c r="AC5" s="68">
        <v>3</v>
      </c>
    </row>
    <row r="6" spans="1:29" ht="24.75" customHeight="1">
      <c r="A6" s="4">
        <v>3</v>
      </c>
      <c r="B6" s="4" t="s">
        <v>85</v>
      </c>
      <c r="C6" s="61" t="s">
        <v>69</v>
      </c>
      <c r="D6" s="61" t="s">
        <v>208</v>
      </c>
      <c r="E6" s="51" t="s">
        <v>68</v>
      </c>
      <c r="F6" s="10">
        <v>7</v>
      </c>
      <c r="G6" s="13">
        <v>8</v>
      </c>
      <c r="H6" s="13">
        <v>9</v>
      </c>
      <c r="I6" s="13">
        <v>8</v>
      </c>
      <c r="J6" s="13">
        <v>5</v>
      </c>
      <c r="K6" s="18">
        <v>6</v>
      </c>
      <c r="L6" s="22">
        <v>7</v>
      </c>
      <c r="M6" s="13">
        <v>7</v>
      </c>
      <c r="N6" s="13">
        <v>7</v>
      </c>
      <c r="O6" s="13">
        <v>10</v>
      </c>
      <c r="P6" s="29">
        <f>SUM(F6:O6)</f>
        <v>74</v>
      </c>
      <c r="Q6" s="10">
        <v>10</v>
      </c>
      <c r="R6" s="13">
        <v>1</v>
      </c>
      <c r="S6" s="13">
        <v>10</v>
      </c>
      <c r="T6" s="13">
        <v>8</v>
      </c>
      <c r="U6" s="13">
        <v>13</v>
      </c>
      <c r="V6" s="19">
        <v>4</v>
      </c>
      <c r="W6" s="22">
        <v>11</v>
      </c>
      <c r="X6" s="13">
        <v>3</v>
      </c>
      <c r="Y6" s="13">
        <v>12</v>
      </c>
      <c r="Z6" s="13">
        <v>3</v>
      </c>
      <c r="AA6" s="65">
        <f>SUM(Q6:Z6)</f>
        <v>75</v>
      </c>
      <c r="AB6" s="43">
        <f>+P6+AA6</f>
        <v>149</v>
      </c>
      <c r="AC6" s="67">
        <v>4</v>
      </c>
    </row>
    <row r="7" spans="1:29" ht="24.75" customHeight="1">
      <c r="A7" s="4">
        <v>4</v>
      </c>
      <c r="B7" s="4" t="s">
        <v>182</v>
      </c>
      <c r="C7" s="61" t="s">
        <v>183</v>
      </c>
      <c r="D7" s="61" t="s">
        <v>208</v>
      </c>
      <c r="E7" s="51" t="s">
        <v>184</v>
      </c>
      <c r="F7" s="10">
        <v>8</v>
      </c>
      <c r="G7" s="13">
        <v>9</v>
      </c>
      <c r="H7" s="13">
        <v>10</v>
      </c>
      <c r="I7" s="13">
        <v>7</v>
      </c>
      <c r="J7" s="13">
        <v>10</v>
      </c>
      <c r="K7" s="18">
        <v>7</v>
      </c>
      <c r="L7" s="22">
        <v>10</v>
      </c>
      <c r="M7" s="13">
        <v>8</v>
      </c>
      <c r="N7" s="13">
        <v>8</v>
      </c>
      <c r="O7" s="13">
        <v>10</v>
      </c>
      <c r="P7" s="29">
        <f>SUM(F7:O7)</f>
        <v>87</v>
      </c>
      <c r="Q7" s="10">
        <v>10</v>
      </c>
      <c r="R7" s="13">
        <v>7</v>
      </c>
      <c r="S7" s="13">
        <v>10</v>
      </c>
      <c r="T7" s="13">
        <v>8</v>
      </c>
      <c r="U7" s="13">
        <v>13</v>
      </c>
      <c r="V7" s="19">
        <v>5</v>
      </c>
      <c r="W7" s="22">
        <v>11</v>
      </c>
      <c r="X7" s="13">
        <v>3</v>
      </c>
      <c r="Y7" s="13">
        <v>13</v>
      </c>
      <c r="Z7" s="13">
        <v>3</v>
      </c>
      <c r="AA7" s="65">
        <f>SUM(Q7:Z7)</f>
        <v>83</v>
      </c>
      <c r="AB7" s="43">
        <f>+P7+AA7</f>
        <v>170</v>
      </c>
      <c r="AC7" s="68">
        <v>2</v>
      </c>
    </row>
    <row r="8" spans="1:29" ht="24.75" customHeight="1">
      <c r="A8" s="4">
        <v>5</v>
      </c>
      <c r="B8" s="4" t="s">
        <v>185</v>
      </c>
      <c r="C8" s="61" t="s">
        <v>186</v>
      </c>
      <c r="D8" s="61" t="s">
        <v>208</v>
      </c>
      <c r="E8" s="51" t="s">
        <v>155</v>
      </c>
      <c r="F8" s="10">
        <v>8</v>
      </c>
      <c r="G8" s="13">
        <v>5</v>
      </c>
      <c r="H8" s="13">
        <v>9</v>
      </c>
      <c r="I8" s="13">
        <v>0</v>
      </c>
      <c r="J8" s="13">
        <v>5</v>
      </c>
      <c r="K8" s="18">
        <v>3</v>
      </c>
      <c r="L8" s="22">
        <v>7</v>
      </c>
      <c r="M8" s="13">
        <v>0</v>
      </c>
      <c r="N8" s="13">
        <v>0</v>
      </c>
      <c r="O8" s="13">
        <v>10</v>
      </c>
      <c r="P8" s="29">
        <f>SUM(F8:O8)</f>
        <v>47</v>
      </c>
      <c r="Q8" s="10">
        <v>4</v>
      </c>
      <c r="R8" s="13">
        <v>7</v>
      </c>
      <c r="S8" s="13">
        <v>8</v>
      </c>
      <c r="T8" s="13">
        <v>10</v>
      </c>
      <c r="U8" s="13">
        <v>11</v>
      </c>
      <c r="V8" s="19">
        <v>4</v>
      </c>
      <c r="W8" s="22">
        <v>13</v>
      </c>
      <c r="X8" s="13">
        <v>3</v>
      </c>
      <c r="Y8" s="13">
        <v>11</v>
      </c>
      <c r="Z8" s="13">
        <v>4</v>
      </c>
      <c r="AA8" s="65">
        <f>SUM(Q8:Z8)</f>
        <v>75</v>
      </c>
      <c r="AB8" s="43">
        <f>+P8+AA8</f>
        <v>122</v>
      </c>
      <c r="AC8" s="67">
        <v>5</v>
      </c>
    </row>
    <row r="9" spans="1:16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/>
  <printOptions/>
  <pageMargins left="0.19" right="0.1" top="0.984251969" bottom="0.984251969" header="0.4921259845" footer="0.492125984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</dc:creator>
  <cp:keywords/>
  <dc:description/>
  <cp:lastModifiedBy>No Body</cp:lastModifiedBy>
  <cp:lastPrinted>2007-08-20T19:55:08Z</cp:lastPrinted>
  <dcterms:created xsi:type="dcterms:W3CDTF">2004-09-27T08:45:23Z</dcterms:created>
  <dcterms:modified xsi:type="dcterms:W3CDTF">2013-09-01T19:52:42Z</dcterms:modified>
  <cp:category/>
  <cp:version/>
  <cp:contentType/>
  <cp:contentStatus/>
</cp:coreProperties>
</file>